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СЗ_2026 год\на сайт\"/>
    </mc:Choice>
  </mc:AlternateContent>
  <xr:revisionPtr revIDLastSave="0" documentId="13_ncr:1_{201BB7B7-26E7-4235-99BD-7072C75EF45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_СЗ" sheetId="6" r:id="rId1"/>
    <sheet name="Лист2" sheetId="4" state="hidden" r:id="rId2"/>
  </sheets>
  <definedNames>
    <definedName name="_xlnm._FilterDatabase" localSheetId="0" hidden="1">'2026_СЗ'!$Q$38:$Q$119</definedName>
    <definedName name="_xlnm.Print_Area" localSheetId="0">'2026_СЗ'!$A$1:$Q$72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7" i="6" l="1"/>
  <c r="L77" i="6"/>
  <c r="M77" i="6"/>
  <c r="N77" i="6"/>
  <c r="O77" i="6"/>
  <c r="J77" i="6"/>
  <c r="K74" i="6"/>
  <c r="L74" i="6"/>
  <c r="M74" i="6"/>
  <c r="N74" i="6"/>
  <c r="O74" i="6"/>
  <c r="J74" i="6"/>
  <c r="J79" i="6" s="1"/>
  <c r="K37" i="6"/>
  <c r="J38" i="6"/>
  <c r="J41" i="6"/>
  <c r="M82" i="6" l="1"/>
  <c r="N82" i="6"/>
  <c r="O82" i="6"/>
  <c r="P82" i="6"/>
  <c r="J82" i="6"/>
  <c r="L79" i="6"/>
  <c r="M79" i="6"/>
  <c r="L38" i="6"/>
  <c r="M38" i="6"/>
  <c r="N38" i="6"/>
  <c r="N79" i="6" s="1"/>
  <c r="O38" i="6"/>
  <c r="O79" i="6" s="1"/>
  <c r="L41" i="6"/>
  <c r="L82" i="6" s="1"/>
  <c r="M41" i="6"/>
  <c r="N41" i="6"/>
  <c r="O41" i="6"/>
  <c r="P38" i="6"/>
  <c r="K41" i="6"/>
  <c r="K82" i="6" s="1"/>
  <c r="K79" i="6" s="1"/>
  <c r="K38" i="6" l="1"/>
</calcChain>
</file>

<file path=xl/sharedStrings.xml><?xml version="1.0" encoding="utf-8"?>
<sst xmlns="http://schemas.openxmlformats.org/spreadsheetml/2006/main" count="206" uniqueCount="61">
  <si>
    <t>№ п/п</t>
  </si>
  <si>
    <t>Наименование национального проекта</t>
  </si>
  <si>
    <t>НМЦК, руб.</t>
  </si>
  <si>
    <t>Наименование 
государственной программы 
Липецкой области</t>
  </si>
  <si>
    <t>Предполагаемая дата размещения (месяц)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</si>
  <si>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</si>
  <si>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</si>
  <si>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</si>
  <si>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</si>
  <si>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</si>
  <si>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</si>
  <si>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</si>
  <si>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</si>
  <si>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0 закупок в рамках нац.проектов</t>
  </si>
  <si>
    <t>Наименование координатора</t>
  </si>
  <si>
    <t xml:space="preserve">Наименование заказчиков </t>
  </si>
  <si>
    <t>Перечень заказчиков</t>
  </si>
  <si>
    <t>Товар (работа, услуга) по Общероссийскому классификатору продукции по видам экономической деятельности 
ОК 034-2014 
(КПЕС 2008) (ОКПД2)</t>
  </si>
  <si>
    <t>апрель</t>
  </si>
  <si>
    <t>ноябрь</t>
  </si>
  <si>
    <t>0 закупок, относящихся к категории "Прочие"</t>
  </si>
  <si>
    <t xml:space="preserve"> -</t>
  </si>
  <si>
    <t>январь</t>
  </si>
  <si>
    <t>Итого 0 закупок, в т.ч.</t>
  </si>
  <si>
    <t>0 закупок в рамках гос.программы</t>
  </si>
  <si>
    <t>февраль</t>
  </si>
  <si>
    <t>март</t>
  </si>
  <si>
    <t>май</t>
  </si>
  <si>
    <t>июль</t>
  </si>
  <si>
    <t>август</t>
  </si>
  <si>
    <t>октябрь</t>
  </si>
  <si>
    <t>Наименование 
федерального проекта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</si>
  <si>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</si>
  <si>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</si>
  <si>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</si>
  <si>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</si>
  <si>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</si>
  <si>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</si>
  <si>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</si>
  <si>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</si>
  <si>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</si>
  <si>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</si>
  <si>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</si>
  <si>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</si>
  <si>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 2026 год</t>
  </si>
  <si>
    <t>0 закупок в рамках гос.программ</t>
  </si>
  <si>
    <t>Итого 1 закупка, в т.ч.</t>
  </si>
  <si>
    <t>1 закупка, относящаяся к категории "Прочие"</t>
  </si>
  <si>
    <t>-</t>
  </si>
  <si>
    <r>
      <t xml:space="preserve">График определения поставщика (подрядчика, исполнителя) посредством совместных закупок товаров (работ, услуг) на 2026 год,   
осуществляемого МКУ "Центр компетенции Измалковского округа Липецкой области " Измалковского муниципального округа
по состоянию на 01.01.2026 года
</t>
    </r>
    <r>
      <rPr>
        <b/>
        <i/>
        <sz val="24"/>
        <color rgb="FFFF0000"/>
        <rFont val="Times New Roman"/>
        <family val="1"/>
        <charset val="204"/>
      </rPr>
      <t xml:space="preserve">(версия 0) </t>
    </r>
    <r>
      <rPr>
        <b/>
        <sz val="2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</si>
  <si>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Согласовано:                                                                                                                                       И.о. начальника отдела финансов  Измалковского округа Липецкой области                               
 О.Н. Лесных        </t>
  </si>
  <si>
    <t>областной 
бюджет, руб.</t>
  </si>
  <si>
    <t>местный 
бюджет, руб.</t>
  </si>
  <si>
    <t>МКУ "Центр компетенции измалковского района Липецкой области"</t>
  </si>
  <si>
    <t>Муниципальные бюджетные образовательные учреждения  Измалковского округа
(4 заказчика) 
.</t>
  </si>
  <si>
    <t>Автомобильное топливо</t>
  </si>
  <si>
    <t>19.20.21.000</t>
  </si>
  <si>
    <t>19.20.</t>
  </si>
  <si>
    <t>эл. аукцион</t>
  </si>
  <si>
    <t>Итого 2 закупки,  в т.ч.</t>
  </si>
  <si>
    <t>2 закупки, относящихся к категории "Прочие"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</si>
</sst>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i/>
      <sz val="24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sz val="1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3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0" fontId="2" fillId="6" borderId="0" xfId="0" applyFont="1" applyFill="1"/>
    <xf numFmtId="0" fontId="18" fillId="0" borderId="12" xfId="0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2" fillId="7" borderId="0" xfId="0" applyFont="1" applyFill="1"/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right" vertical="center" wrapText="1"/>
    </xf>
    <xf numFmtId="4" fontId="9" fillId="3" borderId="9" xfId="0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4" fontId="7" fillId="6" borderId="12" xfId="0" applyNumberFormat="1" applyFont="1" applyFill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9"/>
  <sheetViews>
    <sheetView tabSelected="1" zoomScale="50" zoomScaleNormal="50" zoomScaleSheetLayoutView="50" workbookViewId="0">
      <selection activeCell="E84" sqref="E84"/>
    </sheetView>
  </sheetViews>
  <sheetFormatPr defaultColWidth="9.140625" defaultRowHeight="15" x14ac:dyDescent="0.25"/>
  <cols>
    <col min="1" max="1" width="9.140625" style="20"/>
    <col min="2" max="2" width="41.42578125" style="3" customWidth="1"/>
    <col min="3" max="3" width="59.42578125" style="3" customWidth="1"/>
    <col min="4" max="4" width="45.140625" style="3" hidden="1" customWidth="1"/>
    <col min="5" max="5" width="72" style="20" customWidth="1"/>
    <col min="6" max="7" width="35.7109375" style="20" customWidth="1"/>
    <col min="8" max="8" width="35.7109375" style="1" customWidth="1"/>
    <col min="9" max="9" width="41" style="20" customWidth="1"/>
    <col min="10" max="10" width="42.7109375" style="2" customWidth="1"/>
    <col min="11" max="11" width="36.42578125" style="2" customWidth="1"/>
    <col min="12" max="12" width="36.140625" style="2" customWidth="1"/>
    <col min="13" max="13" width="33.42578125" style="2" customWidth="1"/>
    <col min="14" max="14" width="37.5703125" style="2" customWidth="1"/>
    <col min="15" max="15" width="34.42578125" style="2" customWidth="1"/>
    <col min="16" max="16" width="27.85546875" style="2" hidden="1" customWidth="1"/>
    <col min="17" max="17" width="28.28515625" style="17" customWidth="1"/>
    <col min="18" max="16384" width="9.140625" style="17"/>
  </cols>
  <sheetData>
    <row r="1" spans="1:17" ht="87" customHeight="1" x14ac:dyDescent="0.25">
      <c r="N1" s="62" t="s">
        <v>50</v>
      </c>
      <c r="O1" s="62"/>
      <c r="P1" s="62"/>
      <c r="Q1" s="62"/>
    </row>
    <row r="2" spans="1:17" ht="13.5" customHeight="1" x14ac:dyDescent="0.25">
      <c r="N2" s="62"/>
      <c r="O2" s="62"/>
      <c r="P2" s="62"/>
      <c r="Q2" s="62"/>
    </row>
    <row r="3" spans="1:17" ht="149.25" customHeight="1" thickBot="1" x14ac:dyDescent="0.3">
      <c r="A3" s="65" t="s">
        <v>49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67.900000000000006" customHeight="1" x14ac:dyDescent="0.25">
      <c r="A4" s="66" t="s">
        <v>0</v>
      </c>
      <c r="B4" s="54" t="s">
        <v>14</v>
      </c>
      <c r="C4" s="54" t="s">
        <v>15</v>
      </c>
      <c r="D4" s="54" t="s">
        <v>16</v>
      </c>
      <c r="E4" s="54" t="s">
        <v>11</v>
      </c>
      <c r="F4" s="54" t="s">
        <v>1</v>
      </c>
      <c r="G4" s="63" t="s">
        <v>31</v>
      </c>
      <c r="H4" s="54" t="s">
        <v>3</v>
      </c>
      <c r="I4" s="54" t="s">
        <v>17</v>
      </c>
      <c r="J4" s="56" t="s">
        <v>2</v>
      </c>
      <c r="K4" s="56" t="s">
        <v>10</v>
      </c>
      <c r="L4" s="56"/>
      <c r="M4" s="56"/>
      <c r="N4" s="56"/>
      <c r="O4" s="56"/>
      <c r="P4" s="56" t="s">
        <v>4</v>
      </c>
      <c r="Q4" s="58" t="s">
        <v>12</v>
      </c>
    </row>
    <row r="5" spans="1:17" ht="139.15" customHeight="1" thickBot="1" x14ac:dyDescent="0.3">
      <c r="A5" s="67"/>
      <c r="B5" s="55"/>
      <c r="C5" s="55"/>
      <c r="D5" s="55"/>
      <c r="E5" s="55"/>
      <c r="F5" s="55"/>
      <c r="G5" s="64"/>
      <c r="H5" s="55"/>
      <c r="I5" s="55"/>
      <c r="J5" s="57"/>
      <c r="K5" s="24" t="s">
        <v>7</v>
      </c>
      <c r="L5" s="24" t="s">
        <v>8</v>
      </c>
      <c r="M5" s="24" t="s">
        <v>51</v>
      </c>
      <c r="N5" s="24" t="s">
        <v>52</v>
      </c>
      <c r="O5" s="24" t="s">
        <v>9</v>
      </c>
      <c r="P5" s="57"/>
      <c r="Q5" s="59"/>
    </row>
    <row r="6" spans="1:17" s="34" customFormat="1" ht="60" customHeight="1" thickBot="1" x14ac:dyDescent="0.3">
      <c r="A6" s="51" t="s">
        <v>32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</row>
    <row r="7" spans="1:17" ht="116.25" customHeight="1" x14ac:dyDescent="0.25">
      <c r="A7" s="18">
        <v>1</v>
      </c>
      <c r="B7" s="19" t="s">
        <v>21</v>
      </c>
      <c r="C7" s="19" t="s">
        <v>21</v>
      </c>
      <c r="D7" s="19" t="s">
        <v>21</v>
      </c>
      <c r="E7" s="19" t="s">
        <v>21</v>
      </c>
      <c r="F7" s="19" t="s">
        <v>21</v>
      </c>
      <c r="G7" s="19" t="s">
        <v>21</v>
      </c>
      <c r="H7" s="19" t="s">
        <v>21</v>
      </c>
      <c r="I7" s="19" t="s">
        <v>21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 t="s">
        <v>22</v>
      </c>
      <c r="Q7" s="23" t="s">
        <v>21</v>
      </c>
    </row>
    <row r="8" spans="1:17" s="21" customFormat="1" ht="47.25" customHeight="1" x14ac:dyDescent="0.25">
      <c r="A8" s="49" t="s">
        <v>23</v>
      </c>
      <c r="B8" s="50"/>
      <c r="C8" s="50"/>
      <c r="D8" s="50"/>
      <c r="E8" s="9"/>
      <c r="F8" s="9"/>
      <c r="G8" s="9"/>
      <c r="H8" s="9"/>
      <c r="I8" s="9"/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25"/>
      <c r="Q8" s="26"/>
    </row>
    <row r="9" spans="1:17" s="21" customFormat="1" ht="47.25" customHeight="1" x14ac:dyDescent="0.25">
      <c r="A9" s="27" t="s">
        <v>13</v>
      </c>
      <c r="B9" s="28"/>
      <c r="C9" s="28"/>
      <c r="D9" s="5"/>
      <c r="E9" s="5"/>
      <c r="F9" s="5"/>
      <c r="G9" s="5"/>
      <c r="H9" s="5"/>
      <c r="I9" s="5"/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11"/>
      <c r="Q9" s="13"/>
    </row>
    <row r="10" spans="1:17" s="21" customFormat="1" ht="47.25" customHeight="1" x14ac:dyDescent="0.25">
      <c r="A10" s="29" t="s">
        <v>24</v>
      </c>
      <c r="B10" s="30"/>
      <c r="C10" s="30"/>
      <c r="D10" s="6"/>
      <c r="E10" s="6"/>
      <c r="F10" s="6"/>
      <c r="G10" s="6"/>
      <c r="H10" s="6"/>
      <c r="I10" s="6"/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12"/>
      <c r="Q10" s="14"/>
    </row>
    <row r="11" spans="1:17" s="21" customFormat="1" ht="47.25" customHeight="1" thickBot="1" x14ac:dyDescent="0.3">
      <c r="A11" s="47" t="s">
        <v>20</v>
      </c>
      <c r="B11" s="48"/>
      <c r="C11" s="48"/>
      <c r="D11" s="45"/>
      <c r="E11" s="45"/>
      <c r="F11" s="45"/>
      <c r="G11" s="45"/>
      <c r="H11" s="45"/>
      <c r="I11" s="45"/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15"/>
      <c r="Q11" s="16"/>
    </row>
    <row r="12" spans="1:17" s="34" customFormat="1" ht="60" customHeight="1" thickBot="1" x14ac:dyDescent="0.3">
      <c r="A12" s="51" t="s">
        <v>33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</row>
    <row r="13" spans="1:17" ht="116.25" customHeight="1" x14ac:dyDescent="0.25">
      <c r="A13" s="18">
        <v>1</v>
      </c>
      <c r="B13" s="19" t="s">
        <v>21</v>
      </c>
      <c r="C13" s="19" t="s">
        <v>21</v>
      </c>
      <c r="D13" s="19" t="s">
        <v>21</v>
      </c>
      <c r="E13" s="19" t="s">
        <v>21</v>
      </c>
      <c r="F13" s="19" t="s">
        <v>21</v>
      </c>
      <c r="G13" s="19" t="s">
        <v>21</v>
      </c>
      <c r="H13" s="19" t="s">
        <v>21</v>
      </c>
      <c r="I13" s="19" t="s">
        <v>21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 t="s">
        <v>25</v>
      </c>
      <c r="Q13" s="23" t="s">
        <v>21</v>
      </c>
    </row>
    <row r="14" spans="1:17" s="21" customFormat="1" ht="47.25" customHeight="1" x14ac:dyDescent="0.25">
      <c r="A14" s="49" t="s">
        <v>23</v>
      </c>
      <c r="B14" s="50"/>
      <c r="C14" s="50"/>
      <c r="D14" s="50"/>
      <c r="E14" s="9"/>
      <c r="F14" s="9"/>
      <c r="G14" s="9"/>
      <c r="H14" s="9"/>
      <c r="I14" s="9"/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25"/>
      <c r="Q14" s="26"/>
    </row>
    <row r="15" spans="1:17" s="21" customFormat="1" ht="47.25" customHeight="1" x14ac:dyDescent="0.25">
      <c r="A15" s="27" t="s">
        <v>13</v>
      </c>
      <c r="B15" s="28"/>
      <c r="C15" s="28"/>
      <c r="D15" s="5"/>
      <c r="E15" s="5"/>
      <c r="F15" s="5"/>
      <c r="G15" s="5"/>
      <c r="H15" s="5"/>
      <c r="I15" s="5"/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11"/>
      <c r="Q15" s="13"/>
    </row>
    <row r="16" spans="1:17" s="21" customFormat="1" ht="47.25" customHeight="1" x14ac:dyDescent="0.25">
      <c r="A16" s="29" t="s">
        <v>24</v>
      </c>
      <c r="B16" s="30"/>
      <c r="C16" s="30"/>
      <c r="D16" s="6"/>
      <c r="E16" s="6"/>
      <c r="F16" s="6"/>
      <c r="G16" s="6"/>
      <c r="H16" s="6"/>
      <c r="I16" s="6"/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12"/>
      <c r="Q16" s="14"/>
    </row>
    <row r="17" spans="1:17" s="21" customFormat="1" ht="47.25" customHeight="1" thickBot="1" x14ac:dyDescent="0.3">
      <c r="A17" s="47" t="s">
        <v>20</v>
      </c>
      <c r="B17" s="48"/>
      <c r="C17" s="48"/>
      <c r="D17" s="45"/>
      <c r="E17" s="45"/>
      <c r="F17" s="45"/>
      <c r="G17" s="45"/>
      <c r="H17" s="45"/>
      <c r="I17" s="45"/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15"/>
      <c r="Q17" s="16"/>
    </row>
    <row r="18" spans="1:17" s="34" customFormat="1" ht="60" customHeight="1" thickBot="1" x14ac:dyDescent="0.3">
      <c r="A18" s="51" t="s">
        <v>34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3"/>
    </row>
    <row r="19" spans="1:17" ht="116.25" customHeight="1" x14ac:dyDescent="0.25">
      <c r="A19" s="18">
        <v>1</v>
      </c>
      <c r="B19" s="19" t="s">
        <v>21</v>
      </c>
      <c r="C19" s="19" t="s">
        <v>21</v>
      </c>
      <c r="D19" s="19" t="s">
        <v>21</v>
      </c>
      <c r="E19" s="19" t="s">
        <v>21</v>
      </c>
      <c r="F19" s="19" t="s">
        <v>21</v>
      </c>
      <c r="G19" s="19" t="s">
        <v>21</v>
      </c>
      <c r="H19" s="19" t="s">
        <v>21</v>
      </c>
      <c r="I19" s="19" t="s">
        <v>21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 t="s">
        <v>26</v>
      </c>
      <c r="Q19" s="23" t="s">
        <v>21</v>
      </c>
    </row>
    <row r="20" spans="1:17" s="21" customFormat="1" ht="47.25" customHeight="1" x14ac:dyDescent="0.25">
      <c r="A20" s="49" t="s">
        <v>23</v>
      </c>
      <c r="B20" s="50"/>
      <c r="C20" s="50"/>
      <c r="D20" s="50"/>
      <c r="E20" s="9"/>
      <c r="F20" s="9"/>
      <c r="G20" s="9"/>
      <c r="H20" s="9"/>
      <c r="I20" s="9"/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25"/>
      <c r="Q20" s="26"/>
    </row>
    <row r="21" spans="1:17" s="21" customFormat="1" ht="47.25" customHeight="1" x14ac:dyDescent="0.25">
      <c r="A21" s="27" t="s">
        <v>13</v>
      </c>
      <c r="B21" s="28"/>
      <c r="C21" s="28"/>
      <c r="D21" s="5"/>
      <c r="E21" s="5"/>
      <c r="F21" s="5"/>
      <c r="G21" s="5"/>
      <c r="H21" s="5"/>
      <c r="I21" s="5"/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11"/>
      <c r="Q21" s="13"/>
    </row>
    <row r="22" spans="1:17" s="21" customFormat="1" ht="47.25" customHeight="1" x14ac:dyDescent="0.25">
      <c r="A22" s="29" t="s">
        <v>24</v>
      </c>
      <c r="B22" s="30"/>
      <c r="C22" s="30"/>
      <c r="D22" s="6"/>
      <c r="E22" s="6"/>
      <c r="F22" s="6"/>
      <c r="G22" s="6"/>
      <c r="H22" s="6"/>
      <c r="I22" s="6"/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2"/>
      <c r="Q22" s="14"/>
    </row>
    <row r="23" spans="1:17" s="21" customFormat="1" ht="47.25" customHeight="1" thickBot="1" x14ac:dyDescent="0.3">
      <c r="A23" s="47" t="s">
        <v>20</v>
      </c>
      <c r="B23" s="48"/>
      <c r="C23" s="48"/>
      <c r="D23" s="45"/>
      <c r="E23" s="45"/>
      <c r="F23" s="45"/>
      <c r="G23" s="45"/>
      <c r="H23" s="45"/>
      <c r="I23" s="45"/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15"/>
      <c r="Q23" s="16"/>
    </row>
    <row r="24" spans="1:17" s="34" customFormat="1" ht="60" customHeight="1" thickBot="1" x14ac:dyDescent="0.3">
      <c r="A24" s="51" t="s">
        <v>35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3"/>
    </row>
    <row r="25" spans="1:17" ht="116.25" customHeight="1" x14ac:dyDescent="0.25">
      <c r="A25" s="18">
        <v>1</v>
      </c>
      <c r="B25" s="19" t="s">
        <v>21</v>
      </c>
      <c r="C25" s="19" t="s">
        <v>21</v>
      </c>
      <c r="D25" s="19" t="s">
        <v>21</v>
      </c>
      <c r="E25" s="19" t="s">
        <v>21</v>
      </c>
      <c r="F25" s="19" t="s">
        <v>21</v>
      </c>
      <c r="G25" s="19" t="s">
        <v>21</v>
      </c>
      <c r="H25" s="19" t="s">
        <v>21</v>
      </c>
      <c r="I25" s="19" t="s">
        <v>21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 t="s">
        <v>18</v>
      </c>
      <c r="Q25" s="23" t="s">
        <v>21</v>
      </c>
    </row>
    <row r="26" spans="1:17" s="21" customFormat="1" ht="47.25" customHeight="1" x14ac:dyDescent="0.25">
      <c r="A26" s="49" t="s">
        <v>23</v>
      </c>
      <c r="B26" s="50"/>
      <c r="C26" s="50"/>
      <c r="D26" s="50"/>
      <c r="E26" s="9"/>
      <c r="F26" s="9"/>
      <c r="G26" s="9"/>
      <c r="H26" s="9"/>
      <c r="I26" s="9"/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25"/>
      <c r="Q26" s="26"/>
    </row>
    <row r="27" spans="1:17" s="21" customFormat="1" ht="47.25" customHeight="1" x14ac:dyDescent="0.25">
      <c r="A27" s="27" t="s">
        <v>13</v>
      </c>
      <c r="B27" s="28"/>
      <c r="C27" s="28"/>
      <c r="D27" s="5"/>
      <c r="E27" s="5"/>
      <c r="F27" s="5"/>
      <c r="G27" s="5"/>
      <c r="H27" s="5"/>
      <c r="I27" s="5"/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11"/>
      <c r="Q27" s="13"/>
    </row>
    <row r="28" spans="1:17" s="21" customFormat="1" ht="47.25" customHeight="1" x14ac:dyDescent="0.25">
      <c r="A28" s="29" t="s">
        <v>24</v>
      </c>
      <c r="B28" s="30"/>
      <c r="C28" s="30"/>
      <c r="D28" s="6"/>
      <c r="E28" s="6"/>
      <c r="F28" s="6"/>
      <c r="G28" s="6"/>
      <c r="H28" s="6"/>
      <c r="I28" s="6"/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12"/>
      <c r="Q28" s="14"/>
    </row>
    <row r="29" spans="1:17" s="21" customFormat="1" ht="47.25" customHeight="1" thickBot="1" x14ac:dyDescent="0.3">
      <c r="A29" s="47" t="s">
        <v>20</v>
      </c>
      <c r="B29" s="48"/>
      <c r="C29" s="48"/>
      <c r="D29" s="45"/>
      <c r="E29" s="45"/>
      <c r="F29" s="45"/>
      <c r="G29" s="45"/>
      <c r="H29" s="45"/>
      <c r="I29" s="45"/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15"/>
      <c r="Q29" s="16"/>
    </row>
    <row r="30" spans="1:17" s="34" customFormat="1" ht="60" customHeight="1" thickBot="1" x14ac:dyDescent="0.3">
      <c r="A30" s="51" t="s">
        <v>36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3"/>
    </row>
    <row r="31" spans="1:17" ht="116.25" customHeight="1" x14ac:dyDescent="0.25">
      <c r="A31" s="18">
        <v>1</v>
      </c>
      <c r="B31" s="19" t="s">
        <v>21</v>
      </c>
      <c r="C31" s="19" t="s">
        <v>21</v>
      </c>
      <c r="D31" s="19" t="s">
        <v>21</v>
      </c>
      <c r="E31" s="19" t="s">
        <v>21</v>
      </c>
      <c r="F31" s="19" t="s">
        <v>21</v>
      </c>
      <c r="G31" s="19" t="s">
        <v>21</v>
      </c>
      <c r="H31" s="19" t="s">
        <v>21</v>
      </c>
      <c r="I31" s="19" t="s">
        <v>21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 t="s">
        <v>27</v>
      </c>
      <c r="Q31" s="23" t="s">
        <v>21</v>
      </c>
    </row>
    <row r="32" spans="1:17" s="21" customFormat="1" ht="47.25" customHeight="1" x14ac:dyDescent="0.25">
      <c r="A32" s="49" t="s">
        <v>23</v>
      </c>
      <c r="B32" s="50"/>
      <c r="C32" s="50"/>
      <c r="D32" s="50"/>
      <c r="E32" s="9"/>
      <c r="F32" s="9"/>
      <c r="G32" s="9"/>
      <c r="H32" s="9"/>
      <c r="I32" s="9"/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25"/>
      <c r="Q32" s="26"/>
    </row>
    <row r="33" spans="1:17" s="21" customFormat="1" ht="47.25" customHeight="1" x14ac:dyDescent="0.25">
      <c r="A33" s="27" t="s">
        <v>13</v>
      </c>
      <c r="B33" s="28"/>
      <c r="C33" s="28"/>
      <c r="D33" s="5"/>
      <c r="E33" s="5"/>
      <c r="F33" s="5"/>
      <c r="G33" s="5"/>
      <c r="H33" s="5"/>
      <c r="I33" s="5"/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11"/>
      <c r="Q33" s="13"/>
    </row>
    <row r="34" spans="1:17" s="21" customFormat="1" ht="47.25" customHeight="1" x14ac:dyDescent="0.25">
      <c r="A34" s="29" t="s">
        <v>24</v>
      </c>
      <c r="B34" s="30"/>
      <c r="C34" s="30"/>
      <c r="D34" s="6"/>
      <c r="E34" s="6"/>
      <c r="F34" s="6"/>
      <c r="G34" s="6"/>
      <c r="H34" s="6"/>
      <c r="I34" s="6"/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2"/>
      <c r="Q34" s="14"/>
    </row>
    <row r="35" spans="1:17" s="21" customFormat="1" ht="47.25" customHeight="1" thickBot="1" x14ac:dyDescent="0.3">
      <c r="A35" s="47" t="s">
        <v>20</v>
      </c>
      <c r="B35" s="48"/>
      <c r="C35" s="48"/>
      <c r="D35" s="45"/>
      <c r="E35" s="45"/>
      <c r="F35" s="45"/>
      <c r="G35" s="45"/>
      <c r="H35" s="45"/>
      <c r="I35" s="45"/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15"/>
      <c r="Q35" s="16"/>
    </row>
    <row r="36" spans="1:17" s="34" customFormat="1" ht="60" customHeight="1" thickBot="1" x14ac:dyDescent="0.3">
      <c r="A36" s="51" t="s">
        <v>37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3"/>
    </row>
    <row r="37" spans="1:17" ht="114.75" customHeight="1" thickBot="1" x14ac:dyDescent="0.3">
      <c r="A37" s="18">
        <v>1</v>
      </c>
      <c r="B37" s="19" t="s">
        <v>53</v>
      </c>
      <c r="C37" s="71" t="s">
        <v>54</v>
      </c>
      <c r="D37" s="19" t="s">
        <v>55</v>
      </c>
      <c r="E37" s="19" t="s">
        <v>48</v>
      </c>
      <c r="F37" s="19" t="s">
        <v>48</v>
      </c>
      <c r="G37" s="19" t="s">
        <v>48</v>
      </c>
      <c r="H37" s="19" t="s">
        <v>56</v>
      </c>
      <c r="I37" s="22" t="s">
        <v>57</v>
      </c>
      <c r="J37" s="72">
        <v>5000000</v>
      </c>
      <c r="K37" s="72">
        <f>SUM(L37:O37)</f>
        <v>5000000</v>
      </c>
      <c r="L37" s="72">
        <v>0</v>
      </c>
      <c r="M37" s="72">
        <v>0</v>
      </c>
      <c r="N37" s="72">
        <v>5000000</v>
      </c>
      <c r="O37" s="22">
        <v>0</v>
      </c>
      <c r="P37" s="73" t="s">
        <v>58</v>
      </c>
    </row>
    <row r="38" spans="1:17" s="21" customFormat="1" ht="47.25" customHeight="1" x14ac:dyDescent="0.25">
      <c r="A38" s="49" t="s">
        <v>46</v>
      </c>
      <c r="B38" s="50"/>
      <c r="C38" s="50"/>
      <c r="D38" s="50"/>
      <c r="E38" s="9"/>
      <c r="F38" s="9"/>
      <c r="G38" s="9"/>
      <c r="H38" s="9"/>
      <c r="I38" s="9"/>
      <c r="J38" s="10">
        <f>SUM(J37:J37)</f>
        <v>5000000</v>
      </c>
      <c r="K38" s="10">
        <f t="shared" ref="K38:O38" si="0">SUM(K37:K37)</f>
        <v>5000000</v>
      </c>
      <c r="L38" s="10">
        <f t="shared" si="0"/>
        <v>0</v>
      </c>
      <c r="M38" s="10">
        <f t="shared" si="0"/>
        <v>0</v>
      </c>
      <c r="N38" s="10">
        <f t="shared" si="0"/>
        <v>5000000</v>
      </c>
      <c r="O38" s="10">
        <f t="shared" si="0"/>
        <v>0</v>
      </c>
      <c r="P38" s="10">
        <f t="shared" ref="P38" si="1">SUM(P37:P37)</f>
        <v>0</v>
      </c>
      <c r="Q38" s="26"/>
    </row>
    <row r="39" spans="1:17" s="21" customFormat="1" ht="47.25" customHeight="1" x14ac:dyDescent="0.25">
      <c r="A39" s="27" t="s">
        <v>13</v>
      </c>
      <c r="B39" s="28"/>
      <c r="C39" s="28"/>
      <c r="D39" s="5"/>
      <c r="E39" s="5"/>
      <c r="F39" s="5"/>
      <c r="G39" s="5"/>
      <c r="H39" s="5"/>
      <c r="I39" s="5"/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11"/>
      <c r="Q39" s="13"/>
    </row>
    <row r="40" spans="1:17" s="21" customFormat="1" ht="47.25" customHeight="1" x14ac:dyDescent="0.25">
      <c r="A40" s="29" t="s">
        <v>24</v>
      </c>
      <c r="B40" s="30"/>
      <c r="C40" s="30"/>
      <c r="D40" s="6"/>
      <c r="E40" s="6"/>
      <c r="F40" s="6"/>
      <c r="G40" s="6"/>
      <c r="H40" s="6"/>
      <c r="I40" s="6"/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2"/>
      <c r="Q40" s="14"/>
    </row>
    <row r="41" spans="1:17" s="21" customFormat="1" ht="47.25" customHeight="1" thickBot="1" x14ac:dyDescent="0.3">
      <c r="A41" s="47" t="s">
        <v>47</v>
      </c>
      <c r="B41" s="48"/>
      <c r="C41" s="48"/>
      <c r="D41" s="45"/>
      <c r="E41" s="45"/>
      <c r="F41" s="45"/>
      <c r="G41" s="45"/>
      <c r="H41" s="45"/>
      <c r="I41" s="45"/>
      <c r="J41" s="46">
        <f>J37</f>
        <v>5000000</v>
      </c>
      <c r="K41" s="46">
        <f>K37</f>
        <v>5000000</v>
      </c>
      <c r="L41" s="46">
        <f t="shared" ref="L41:O41" si="2">L37</f>
        <v>0</v>
      </c>
      <c r="M41" s="46">
        <f t="shared" si="2"/>
        <v>0</v>
      </c>
      <c r="N41" s="46">
        <f t="shared" si="2"/>
        <v>5000000</v>
      </c>
      <c r="O41" s="46">
        <f t="shared" si="2"/>
        <v>0</v>
      </c>
      <c r="P41" s="15"/>
      <c r="Q41" s="16"/>
    </row>
    <row r="42" spans="1:17" s="34" customFormat="1" ht="60" customHeight="1" thickBot="1" x14ac:dyDescent="0.3">
      <c r="A42" s="51" t="s">
        <v>38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3"/>
    </row>
    <row r="43" spans="1:17" ht="116.25" customHeight="1" x14ac:dyDescent="0.25">
      <c r="A43" s="18">
        <v>1</v>
      </c>
      <c r="B43" s="19" t="s">
        <v>21</v>
      </c>
      <c r="C43" s="19" t="s">
        <v>21</v>
      </c>
      <c r="D43" s="19" t="s">
        <v>21</v>
      </c>
      <c r="E43" s="19" t="s">
        <v>21</v>
      </c>
      <c r="F43" s="19" t="s">
        <v>21</v>
      </c>
      <c r="G43" s="19" t="s">
        <v>21</v>
      </c>
      <c r="H43" s="19" t="s">
        <v>21</v>
      </c>
      <c r="I43" s="19" t="s">
        <v>21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 t="s">
        <v>28</v>
      </c>
      <c r="Q43" s="23" t="s">
        <v>21</v>
      </c>
    </row>
    <row r="44" spans="1:17" s="21" customFormat="1" ht="47.25" customHeight="1" x14ac:dyDescent="0.25">
      <c r="A44" s="49" t="s">
        <v>23</v>
      </c>
      <c r="B44" s="50"/>
      <c r="C44" s="50"/>
      <c r="D44" s="50"/>
      <c r="E44" s="9"/>
      <c r="F44" s="9"/>
      <c r="G44" s="9"/>
      <c r="H44" s="9"/>
      <c r="I44" s="9"/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25"/>
      <c r="Q44" s="26"/>
    </row>
    <row r="45" spans="1:17" s="21" customFormat="1" ht="47.25" customHeight="1" x14ac:dyDescent="0.25">
      <c r="A45" s="27" t="s">
        <v>13</v>
      </c>
      <c r="B45" s="28"/>
      <c r="C45" s="28"/>
      <c r="D45" s="5"/>
      <c r="E45" s="5"/>
      <c r="F45" s="5"/>
      <c r="G45" s="5"/>
      <c r="H45" s="5"/>
      <c r="I45" s="5"/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11"/>
      <c r="Q45" s="13"/>
    </row>
    <row r="46" spans="1:17" s="21" customFormat="1" ht="47.25" customHeight="1" x14ac:dyDescent="0.25">
      <c r="A46" s="29" t="s">
        <v>24</v>
      </c>
      <c r="B46" s="30"/>
      <c r="C46" s="30"/>
      <c r="D46" s="6"/>
      <c r="E46" s="6"/>
      <c r="F46" s="6"/>
      <c r="G46" s="6"/>
      <c r="H46" s="6"/>
      <c r="I46" s="6"/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12"/>
      <c r="Q46" s="14"/>
    </row>
    <row r="47" spans="1:17" s="21" customFormat="1" ht="47.25" customHeight="1" thickBot="1" x14ac:dyDescent="0.3">
      <c r="A47" s="47" t="s">
        <v>20</v>
      </c>
      <c r="B47" s="48"/>
      <c r="C47" s="48"/>
      <c r="D47" s="45"/>
      <c r="E47" s="45"/>
      <c r="F47" s="45"/>
      <c r="G47" s="45"/>
      <c r="H47" s="45"/>
      <c r="I47" s="45"/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15"/>
      <c r="Q47" s="16"/>
    </row>
    <row r="48" spans="1:17" s="34" customFormat="1" ht="60" customHeight="1" thickBot="1" x14ac:dyDescent="0.3">
      <c r="A48" s="51" t="s">
        <v>39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3"/>
    </row>
    <row r="49" spans="1:17" ht="114.75" customHeight="1" x14ac:dyDescent="0.25">
      <c r="A49" s="18">
        <v>1</v>
      </c>
      <c r="B49" s="19" t="s">
        <v>21</v>
      </c>
      <c r="C49" s="19" t="s">
        <v>21</v>
      </c>
      <c r="D49" s="19" t="s">
        <v>21</v>
      </c>
      <c r="E49" s="19" t="s">
        <v>21</v>
      </c>
      <c r="F49" s="19" t="s">
        <v>21</v>
      </c>
      <c r="G49" s="19" t="s">
        <v>21</v>
      </c>
      <c r="H49" s="19" t="s">
        <v>21</v>
      </c>
      <c r="I49" s="19" t="s">
        <v>21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 t="s">
        <v>29</v>
      </c>
      <c r="Q49" s="23" t="s">
        <v>21</v>
      </c>
    </row>
    <row r="50" spans="1:17" s="21" customFormat="1" ht="47.25" customHeight="1" x14ac:dyDescent="0.25">
      <c r="A50" s="49" t="s">
        <v>23</v>
      </c>
      <c r="B50" s="50"/>
      <c r="C50" s="50"/>
      <c r="D50" s="50"/>
      <c r="E50" s="9"/>
      <c r="F50" s="9"/>
      <c r="G50" s="9"/>
      <c r="H50" s="9"/>
      <c r="I50" s="9"/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25"/>
      <c r="Q50" s="26"/>
    </row>
    <row r="51" spans="1:17" s="21" customFormat="1" ht="47.25" customHeight="1" x14ac:dyDescent="0.25">
      <c r="A51" s="27" t="s">
        <v>13</v>
      </c>
      <c r="B51" s="28"/>
      <c r="C51" s="28"/>
      <c r="D51" s="5"/>
      <c r="E51" s="5"/>
      <c r="F51" s="5"/>
      <c r="G51" s="5"/>
      <c r="H51" s="5"/>
      <c r="I51" s="5"/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11"/>
      <c r="Q51" s="13"/>
    </row>
    <row r="52" spans="1:17" s="21" customFormat="1" ht="47.25" customHeight="1" x14ac:dyDescent="0.25">
      <c r="A52" s="29" t="s">
        <v>24</v>
      </c>
      <c r="B52" s="30"/>
      <c r="C52" s="30"/>
      <c r="D52" s="6"/>
      <c r="E52" s="6"/>
      <c r="F52" s="6"/>
      <c r="G52" s="6"/>
      <c r="H52" s="6"/>
      <c r="I52" s="6"/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12"/>
      <c r="Q52" s="14"/>
    </row>
    <row r="53" spans="1:17" s="21" customFormat="1" ht="47.25" customHeight="1" thickBot="1" x14ac:dyDescent="0.3">
      <c r="A53" s="47" t="s">
        <v>20</v>
      </c>
      <c r="B53" s="48"/>
      <c r="C53" s="48"/>
      <c r="D53" s="45"/>
      <c r="E53" s="45"/>
      <c r="F53" s="45"/>
      <c r="G53" s="45"/>
      <c r="H53" s="45"/>
      <c r="I53" s="45"/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15"/>
      <c r="Q53" s="16"/>
    </row>
    <row r="54" spans="1:17" s="34" customFormat="1" ht="60" customHeight="1" thickBot="1" x14ac:dyDescent="0.3">
      <c r="A54" s="51" t="s">
        <v>40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3"/>
    </row>
    <row r="55" spans="1:17" ht="114.75" customHeight="1" x14ac:dyDescent="0.25">
      <c r="A55" s="18">
        <v>1</v>
      </c>
      <c r="B55" s="19" t="s">
        <v>21</v>
      </c>
      <c r="C55" s="19" t="s">
        <v>21</v>
      </c>
      <c r="D55" s="19" t="s">
        <v>21</v>
      </c>
      <c r="E55" s="19" t="s">
        <v>21</v>
      </c>
      <c r="F55" s="19" t="s">
        <v>21</v>
      </c>
      <c r="G55" s="19" t="s">
        <v>21</v>
      </c>
      <c r="H55" s="19" t="s">
        <v>21</v>
      </c>
      <c r="I55" s="19" t="s">
        <v>21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 t="s">
        <v>29</v>
      </c>
      <c r="Q55" s="23" t="s">
        <v>21</v>
      </c>
    </row>
    <row r="56" spans="1:17" s="21" customFormat="1" ht="47.25" customHeight="1" x14ac:dyDescent="0.25">
      <c r="A56" s="49" t="s">
        <v>23</v>
      </c>
      <c r="B56" s="50"/>
      <c r="C56" s="50"/>
      <c r="D56" s="50"/>
      <c r="E56" s="9"/>
      <c r="F56" s="9"/>
      <c r="G56" s="9"/>
      <c r="H56" s="9"/>
      <c r="I56" s="9"/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25"/>
      <c r="Q56" s="26"/>
    </row>
    <row r="57" spans="1:17" s="21" customFormat="1" ht="47.25" customHeight="1" x14ac:dyDescent="0.25">
      <c r="A57" s="27" t="s">
        <v>13</v>
      </c>
      <c r="B57" s="28"/>
      <c r="C57" s="28"/>
      <c r="D57" s="5"/>
      <c r="E57" s="5"/>
      <c r="F57" s="5"/>
      <c r="G57" s="5"/>
      <c r="H57" s="5"/>
      <c r="I57" s="5"/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11"/>
      <c r="Q57" s="13"/>
    </row>
    <row r="58" spans="1:17" s="21" customFormat="1" ht="47.25" customHeight="1" x14ac:dyDescent="0.25">
      <c r="A58" s="29" t="s">
        <v>24</v>
      </c>
      <c r="B58" s="30"/>
      <c r="C58" s="30"/>
      <c r="D58" s="6"/>
      <c r="E58" s="6"/>
      <c r="F58" s="6"/>
      <c r="G58" s="6"/>
      <c r="H58" s="6"/>
      <c r="I58" s="6"/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12"/>
      <c r="Q58" s="14"/>
    </row>
    <row r="59" spans="1:17" s="21" customFormat="1" ht="47.25" customHeight="1" thickBot="1" x14ac:dyDescent="0.3">
      <c r="A59" s="47" t="s">
        <v>20</v>
      </c>
      <c r="B59" s="48"/>
      <c r="C59" s="48"/>
      <c r="D59" s="45"/>
      <c r="E59" s="45"/>
      <c r="F59" s="45"/>
      <c r="G59" s="45"/>
      <c r="H59" s="45"/>
      <c r="I59" s="45"/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15"/>
      <c r="Q59" s="16"/>
    </row>
    <row r="60" spans="1:17" s="34" customFormat="1" ht="60" customHeight="1" thickBot="1" x14ac:dyDescent="0.3">
      <c r="A60" s="51" t="s">
        <v>41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3"/>
    </row>
    <row r="61" spans="1:17" ht="115.5" customHeight="1" x14ac:dyDescent="0.25">
      <c r="A61" s="18">
        <v>1</v>
      </c>
      <c r="B61" s="19" t="s">
        <v>21</v>
      </c>
      <c r="C61" s="19" t="s">
        <v>21</v>
      </c>
      <c r="D61" s="32" t="s">
        <v>21</v>
      </c>
      <c r="E61" s="19" t="s">
        <v>21</v>
      </c>
      <c r="F61" s="19" t="s">
        <v>21</v>
      </c>
      <c r="G61" s="19" t="s">
        <v>21</v>
      </c>
      <c r="H61" s="19" t="s">
        <v>21</v>
      </c>
      <c r="I61" s="33" t="s">
        <v>21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 t="s">
        <v>30</v>
      </c>
      <c r="Q61" s="23" t="s">
        <v>21</v>
      </c>
    </row>
    <row r="62" spans="1:17" s="21" customFormat="1" ht="47.25" customHeight="1" x14ac:dyDescent="0.25">
      <c r="A62" s="49" t="s">
        <v>23</v>
      </c>
      <c r="B62" s="50"/>
      <c r="C62" s="50"/>
      <c r="D62" s="50"/>
      <c r="E62" s="9"/>
      <c r="F62" s="9"/>
      <c r="G62" s="9"/>
      <c r="H62" s="9"/>
      <c r="I62" s="9"/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25"/>
      <c r="Q62" s="26"/>
    </row>
    <row r="63" spans="1:17" s="21" customFormat="1" ht="47.25" customHeight="1" x14ac:dyDescent="0.25">
      <c r="A63" s="27" t="s">
        <v>13</v>
      </c>
      <c r="B63" s="28"/>
      <c r="C63" s="28"/>
      <c r="D63" s="5"/>
      <c r="E63" s="5"/>
      <c r="F63" s="5"/>
      <c r="G63" s="5"/>
      <c r="H63" s="5"/>
      <c r="I63" s="5"/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11"/>
      <c r="Q63" s="13"/>
    </row>
    <row r="64" spans="1:17" s="21" customFormat="1" ht="47.25" customHeight="1" x14ac:dyDescent="0.25">
      <c r="A64" s="29" t="s">
        <v>24</v>
      </c>
      <c r="B64" s="30"/>
      <c r="C64" s="30"/>
      <c r="D64" s="6"/>
      <c r="E64" s="6"/>
      <c r="F64" s="6"/>
      <c r="G64" s="6"/>
      <c r="H64" s="6"/>
      <c r="I64" s="6"/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12"/>
      <c r="Q64" s="14"/>
    </row>
    <row r="65" spans="1:17" s="21" customFormat="1" ht="47.25" customHeight="1" thickBot="1" x14ac:dyDescent="0.3">
      <c r="A65" s="47" t="s">
        <v>20</v>
      </c>
      <c r="B65" s="48"/>
      <c r="C65" s="48"/>
      <c r="D65" s="45"/>
      <c r="E65" s="45"/>
      <c r="F65" s="45"/>
      <c r="G65" s="45"/>
      <c r="H65" s="45"/>
      <c r="I65" s="45"/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15"/>
      <c r="Q65" s="16"/>
    </row>
    <row r="66" spans="1:17" s="34" customFormat="1" ht="60" customHeight="1" thickBot="1" x14ac:dyDescent="0.3">
      <c r="A66" s="51" t="s">
        <v>42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3"/>
    </row>
    <row r="67" spans="1:17" ht="115.5" customHeight="1" x14ac:dyDescent="0.25">
      <c r="A67" s="18">
        <v>1</v>
      </c>
      <c r="B67" s="19" t="s">
        <v>21</v>
      </c>
      <c r="C67" s="19" t="s">
        <v>21</v>
      </c>
      <c r="D67" s="32" t="s">
        <v>21</v>
      </c>
      <c r="E67" s="19" t="s">
        <v>21</v>
      </c>
      <c r="F67" s="19" t="s">
        <v>21</v>
      </c>
      <c r="G67" s="19" t="s">
        <v>21</v>
      </c>
      <c r="H67" s="19" t="s">
        <v>21</v>
      </c>
      <c r="I67" s="33" t="s">
        <v>21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 t="s">
        <v>30</v>
      </c>
      <c r="Q67" s="23" t="s">
        <v>21</v>
      </c>
    </row>
    <row r="68" spans="1:17" s="21" customFormat="1" ht="47.25" customHeight="1" x14ac:dyDescent="0.25">
      <c r="A68" s="49" t="s">
        <v>23</v>
      </c>
      <c r="B68" s="50"/>
      <c r="C68" s="50"/>
      <c r="D68" s="50"/>
      <c r="E68" s="9"/>
      <c r="F68" s="9"/>
      <c r="G68" s="9"/>
      <c r="H68" s="9"/>
      <c r="I68" s="9"/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25"/>
      <c r="Q68" s="26"/>
    </row>
    <row r="69" spans="1:17" s="21" customFormat="1" ht="47.25" customHeight="1" x14ac:dyDescent="0.25">
      <c r="A69" s="27" t="s">
        <v>13</v>
      </c>
      <c r="B69" s="28"/>
      <c r="C69" s="28"/>
      <c r="D69" s="5"/>
      <c r="E69" s="5"/>
      <c r="F69" s="5"/>
      <c r="G69" s="5"/>
      <c r="H69" s="5"/>
      <c r="I69" s="5"/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11"/>
      <c r="Q69" s="13"/>
    </row>
    <row r="70" spans="1:17" s="21" customFormat="1" ht="47.25" customHeight="1" x14ac:dyDescent="0.25">
      <c r="A70" s="29" t="s">
        <v>24</v>
      </c>
      <c r="B70" s="30"/>
      <c r="C70" s="30"/>
      <c r="D70" s="6"/>
      <c r="E70" s="6"/>
      <c r="F70" s="6"/>
      <c r="G70" s="6"/>
      <c r="H70" s="6"/>
      <c r="I70" s="6"/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12"/>
      <c r="Q70" s="14"/>
    </row>
    <row r="71" spans="1:17" s="21" customFormat="1" ht="47.25" customHeight="1" thickBot="1" x14ac:dyDescent="0.3">
      <c r="A71" s="47" t="s">
        <v>20</v>
      </c>
      <c r="B71" s="48"/>
      <c r="C71" s="48"/>
      <c r="D71" s="45"/>
      <c r="E71" s="45"/>
      <c r="F71" s="45"/>
      <c r="G71" s="45"/>
      <c r="H71" s="45"/>
      <c r="I71" s="45"/>
      <c r="J71" s="46">
        <v>0</v>
      </c>
      <c r="K71" s="46">
        <v>0</v>
      </c>
      <c r="L71" s="46">
        <v>0</v>
      </c>
      <c r="M71" s="46">
        <v>0</v>
      </c>
      <c r="N71" s="46">
        <v>0</v>
      </c>
      <c r="O71" s="46">
        <v>0</v>
      </c>
      <c r="P71" s="15"/>
      <c r="Q71" s="16"/>
    </row>
    <row r="72" spans="1:17" s="34" customFormat="1" ht="60" customHeight="1" thickBot="1" x14ac:dyDescent="0.3">
      <c r="A72" s="51" t="s">
        <v>43</v>
      </c>
      <c r="B72" s="52"/>
      <c r="C72" s="52" t="s">
        <v>19</v>
      </c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3"/>
    </row>
    <row r="73" spans="1:17" ht="114.75" customHeight="1" thickBot="1" x14ac:dyDescent="0.3">
      <c r="A73" s="18">
        <v>1</v>
      </c>
      <c r="B73" s="19" t="s">
        <v>53</v>
      </c>
      <c r="C73" s="19" t="s">
        <v>54</v>
      </c>
      <c r="D73" s="19" t="s">
        <v>55</v>
      </c>
      <c r="E73" s="19" t="s">
        <v>48</v>
      </c>
      <c r="F73" s="19" t="s">
        <v>48</v>
      </c>
      <c r="G73" s="19" t="s">
        <v>48</v>
      </c>
      <c r="H73" s="19" t="s">
        <v>56</v>
      </c>
      <c r="I73" s="22" t="s">
        <v>57</v>
      </c>
      <c r="J73" s="72">
        <v>5000000</v>
      </c>
      <c r="K73" s="72">
        <v>5000000</v>
      </c>
      <c r="L73" s="72">
        <v>0</v>
      </c>
      <c r="M73" s="72">
        <v>0</v>
      </c>
      <c r="N73" s="72">
        <v>5000000</v>
      </c>
      <c r="O73" s="22">
        <v>0</v>
      </c>
      <c r="P73" s="73" t="s">
        <v>58</v>
      </c>
    </row>
    <row r="74" spans="1:17" s="21" customFormat="1" ht="47.25" customHeight="1" x14ac:dyDescent="0.25">
      <c r="A74" s="49" t="s">
        <v>46</v>
      </c>
      <c r="B74" s="50"/>
      <c r="C74" s="50"/>
      <c r="D74" s="50"/>
      <c r="E74" s="9"/>
      <c r="F74" s="9"/>
      <c r="G74" s="9"/>
      <c r="H74" s="9"/>
      <c r="I74" s="9"/>
      <c r="J74" s="10">
        <f>J73</f>
        <v>5000000</v>
      </c>
      <c r="K74" s="10">
        <f t="shared" ref="K74:O74" si="3">K73</f>
        <v>5000000</v>
      </c>
      <c r="L74" s="10">
        <f t="shared" si="3"/>
        <v>0</v>
      </c>
      <c r="M74" s="10">
        <f t="shared" si="3"/>
        <v>0</v>
      </c>
      <c r="N74" s="10">
        <f t="shared" si="3"/>
        <v>5000000</v>
      </c>
      <c r="O74" s="10">
        <f t="shared" si="3"/>
        <v>0</v>
      </c>
      <c r="P74" s="25"/>
      <c r="Q74" s="26"/>
    </row>
    <row r="75" spans="1:17" s="21" customFormat="1" ht="47.25" customHeight="1" x14ac:dyDescent="0.25">
      <c r="A75" s="27" t="s">
        <v>13</v>
      </c>
      <c r="B75" s="28"/>
      <c r="C75" s="28"/>
      <c r="D75" s="5"/>
      <c r="E75" s="5"/>
      <c r="F75" s="5"/>
      <c r="G75" s="5"/>
      <c r="H75" s="5"/>
      <c r="I75" s="5"/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11"/>
      <c r="Q75" s="13"/>
    </row>
    <row r="76" spans="1:17" s="21" customFormat="1" ht="47.25" customHeight="1" x14ac:dyDescent="0.25">
      <c r="A76" s="29" t="s">
        <v>24</v>
      </c>
      <c r="B76" s="30"/>
      <c r="C76" s="30"/>
      <c r="D76" s="6"/>
      <c r="E76" s="6"/>
      <c r="F76" s="6"/>
      <c r="G76" s="6"/>
      <c r="H76" s="6"/>
      <c r="I76" s="6"/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12"/>
      <c r="Q76" s="14"/>
    </row>
    <row r="77" spans="1:17" s="21" customFormat="1" ht="47.25" customHeight="1" thickBot="1" x14ac:dyDescent="0.3">
      <c r="A77" s="47" t="s">
        <v>47</v>
      </c>
      <c r="B77" s="48"/>
      <c r="C77" s="48"/>
      <c r="D77" s="45"/>
      <c r="E77" s="45"/>
      <c r="F77" s="45"/>
      <c r="G77" s="45"/>
      <c r="H77" s="45"/>
      <c r="I77" s="45"/>
      <c r="J77" s="46">
        <f>J73</f>
        <v>5000000</v>
      </c>
      <c r="K77" s="46">
        <f t="shared" ref="K77:O77" si="4">K73</f>
        <v>5000000</v>
      </c>
      <c r="L77" s="46">
        <f t="shared" si="4"/>
        <v>0</v>
      </c>
      <c r="M77" s="46">
        <f t="shared" si="4"/>
        <v>0</v>
      </c>
      <c r="N77" s="46">
        <f t="shared" si="4"/>
        <v>5000000</v>
      </c>
      <c r="O77" s="46">
        <f t="shared" si="4"/>
        <v>0</v>
      </c>
      <c r="P77" s="15"/>
      <c r="Q77" s="16"/>
    </row>
    <row r="78" spans="1:17" s="31" customFormat="1" ht="58.5" customHeight="1" thickBot="1" x14ac:dyDescent="0.3">
      <c r="A78" s="68" t="s">
        <v>44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70"/>
    </row>
    <row r="79" spans="1:17" ht="47.25" customHeight="1" x14ac:dyDescent="0.25">
      <c r="A79" s="60" t="s">
        <v>59</v>
      </c>
      <c r="B79" s="61"/>
      <c r="C79" s="61"/>
      <c r="D79" s="61"/>
      <c r="E79" s="35"/>
      <c r="F79" s="35"/>
      <c r="G79" s="35"/>
      <c r="H79" s="36"/>
      <c r="I79" s="36"/>
      <c r="J79" s="37">
        <f>J74+J68+J62+J56+J50+J44+J38+J32+J26+J20+J14+J8</f>
        <v>10000000</v>
      </c>
      <c r="K79" s="37">
        <f>K80+K81+K82</f>
        <v>10000000</v>
      </c>
      <c r="L79" s="37">
        <f t="shared" ref="L79:O79" si="5">L74+L68+L62+L56+L50+L44+L38+L32+L26+L20+L14+L8</f>
        <v>0</v>
      </c>
      <c r="M79" s="37">
        <f t="shared" si="5"/>
        <v>0</v>
      </c>
      <c r="N79" s="37">
        <f t="shared" si="5"/>
        <v>10000000</v>
      </c>
      <c r="O79" s="37">
        <f t="shared" si="5"/>
        <v>0</v>
      </c>
      <c r="P79" s="38"/>
      <c r="Q79" s="39"/>
    </row>
    <row r="80" spans="1:17" ht="47.25" customHeight="1" x14ac:dyDescent="0.25">
      <c r="A80" s="40" t="s">
        <v>13</v>
      </c>
      <c r="B80" s="5"/>
      <c r="C80" s="41"/>
      <c r="D80" s="5"/>
      <c r="E80" s="5"/>
      <c r="F80" s="5"/>
      <c r="G80" s="5"/>
      <c r="H80" s="5"/>
      <c r="I80" s="5"/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/>
      <c r="Q80" s="13"/>
    </row>
    <row r="81" spans="1:17" ht="47.25" customHeight="1" x14ac:dyDescent="0.25">
      <c r="A81" s="42" t="s">
        <v>45</v>
      </c>
      <c r="B81" s="6"/>
      <c r="C81" s="43"/>
      <c r="D81" s="6"/>
      <c r="E81" s="6"/>
      <c r="F81" s="6"/>
      <c r="G81" s="6"/>
      <c r="H81" s="6"/>
      <c r="I81" s="6"/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12"/>
      <c r="Q81" s="14"/>
    </row>
    <row r="82" spans="1:17" ht="47.25" customHeight="1" thickBot="1" x14ac:dyDescent="0.3">
      <c r="A82" s="44" t="s">
        <v>60</v>
      </c>
      <c r="B82" s="45"/>
      <c r="C82" s="45"/>
      <c r="D82" s="45"/>
      <c r="E82" s="45"/>
      <c r="F82" s="45"/>
      <c r="G82" s="45"/>
      <c r="H82" s="45"/>
      <c r="I82" s="45"/>
      <c r="J82" s="46">
        <f>J77+J71+J65+J59+J53+J47+J41+J35+J29+J23+J17+J11</f>
        <v>10000000</v>
      </c>
      <c r="K82" s="46">
        <f t="shared" ref="K82:P82" si="6">K77+K71+K65+K59+K53+K47+K41+K35+K29+K23+K17+K11</f>
        <v>10000000</v>
      </c>
      <c r="L82" s="46">
        <f t="shared" si="6"/>
        <v>0</v>
      </c>
      <c r="M82" s="46">
        <f t="shared" si="6"/>
        <v>0</v>
      </c>
      <c r="N82" s="46">
        <f t="shared" si="6"/>
        <v>10000000</v>
      </c>
      <c r="O82" s="46">
        <f t="shared" si="6"/>
        <v>0</v>
      </c>
      <c r="P82" s="46">
        <f t="shared" si="6"/>
        <v>0</v>
      </c>
      <c r="Q82" s="16"/>
    </row>
    <row r="83" spans="1:17" ht="43.15" customHeight="1" x14ac:dyDescent="0.25"/>
    <row r="84" spans="1:17" ht="138.6" customHeight="1" x14ac:dyDescent="0.25"/>
    <row r="85" spans="1:17" ht="43.15" customHeight="1" x14ac:dyDescent="0.25"/>
    <row r="86" spans="1:17" ht="132" customHeight="1" x14ac:dyDescent="0.25"/>
    <row r="87" spans="1:17" ht="43.15" customHeight="1" x14ac:dyDescent="0.25"/>
    <row r="88" spans="1:17" ht="183.6" customHeight="1" x14ac:dyDescent="0.25"/>
    <row r="89" spans="1:17" ht="189.6" customHeight="1" x14ac:dyDescent="0.25"/>
    <row r="90" spans="1:17" ht="43.15" customHeight="1" x14ac:dyDescent="0.25"/>
    <row r="91" spans="1:17" ht="101.45" customHeight="1" x14ac:dyDescent="0.25"/>
    <row r="92" spans="1:17" ht="43.15" customHeight="1" x14ac:dyDescent="0.25"/>
    <row r="93" spans="1:17" ht="150.6" customHeight="1" x14ac:dyDescent="0.25"/>
    <row r="94" spans="1:17" ht="43.15" customHeight="1" x14ac:dyDescent="0.25"/>
    <row r="95" spans="1:17" ht="156.6" customHeight="1" x14ac:dyDescent="0.25"/>
    <row r="96" spans="1:17" ht="155.44999999999999" customHeight="1" x14ac:dyDescent="0.25"/>
    <row r="97" ht="151.9" customHeight="1" x14ac:dyDescent="0.25"/>
    <row r="98" ht="156" customHeight="1" x14ac:dyDescent="0.25"/>
    <row r="99" ht="90" customHeight="1" x14ac:dyDescent="0.25"/>
    <row r="100" ht="90" customHeight="1" x14ac:dyDescent="0.25"/>
    <row r="101" ht="90" customHeight="1" x14ac:dyDescent="0.25"/>
    <row r="102" ht="90" customHeight="1" x14ac:dyDescent="0.25"/>
    <row r="103" ht="90" customHeight="1" x14ac:dyDescent="0.25"/>
    <row r="104" ht="90" customHeight="1" x14ac:dyDescent="0.25"/>
    <row r="105" ht="90" customHeight="1" x14ac:dyDescent="0.25"/>
    <row r="106" ht="90" customHeight="1" x14ac:dyDescent="0.25"/>
    <row r="107" ht="90" customHeight="1" x14ac:dyDescent="0.25"/>
    <row r="108" ht="90" customHeight="1" x14ac:dyDescent="0.25"/>
    <row r="109" ht="90" customHeight="1" x14ac:dyDescent="0.25"/>
    <row r="110" ht="90" customHeight="1" x14ac:dyDescent="0.25"/>
    <row r="111" ht="90" customHeight="1" x14ac:dyDescent="0.25"/>
    <row r="112" ht="43.15" customHeight="1" x14ac:dyDescent="0.25"/>
    <row r="113" ht="195" customHeight="1" x14ac:dyDescent="0.25"/>
    <row r="114" ht="243.6" customHeight="1" x14ac:dyDescent="0.25"/>
    <row r="115" ht="43.15" customHeight="1" x14ac:dyDescent="0.25"/>
    <row r="116" ht="60" customHeight="1" x14ac:dyDescent="0.25"/>
    <row r="117" ht="60" customHeight="1" x14ac:dyDescent="0.25"/>
    <row r="118" ht="60" customHeight="1" x14ac:dyDescent="0.25"/>
    <row r="119" ht="60" customHeight="1" x14ac:dyDescent="0.25"/>
    <row r="120" ht="60" customHeight="1" x14ac:dyDescent="0.25"/>
    <row r="121" ht="60" customHeight="1" x14ac:dyDescent="0.25"/>
    <row r="122" ht="60" customHeight="1" x14ac:dyDescent="0.25"/>
    <row r="123" ht="156" customHeight="1" x14ac:dyDescent="0.25"/>
    <row r="124" ht="60" customHeight="1" x14ac:dyDescent="0.25"/>
    <row r="125" ht="43.15" customHeight="1" x14ac:dyDescent="0.25"/>
    <row r="126" ht="100.15" customHeight="1" x14ac:dyDescent="0.25"/>
    <row r="127" ht="100.15" customHeight="1" x14ac:dyDescent="0.25"/>
    <row r="128" ht="100.15" customHeight="1" x14ac:dyDescent="0.25"/>
    <row r="129" ht="100.15" customHeight="1" x14ac:dyDescent="0.25"/>
    <row r="130" ht="43.15" customHeight="1" x14ac:dyDescent="0.25"/>
    <row r="131" ht="87.6" customHeight="1" x14ac:dyDescent="0.25"/>
    <row r="132" ht="87.6" customHeight="1" x14ac:dyDescent="0.25"/>
    <row r="133" ht="87.6" customHeight="1" x14ac:dyDescent="0.25"/>
    <row r="134" ht="43.15" customHeight="1" x14ac:dyDescent="0.25"/>
    <row r="135" ht="217.15" customHeight="1" x14ac:dyDescent="0.25"/>
    <row r="136" ht="325.14999999999998" customHeight="1" x14ac:dyDescent="0.25"/>
    <row r="137" ht="43.15" customHeight="1" x14ac:dyDescent="0.25"/>
    <row r="138" ht="118.15" customHeight="1" x14ac:dyDescent="0.25"/>
    <row r="139" ht="43.15" customHeight="1" x14ac:dyDescent="0.25"/>
    <row r="140" ht="80.45" customHeight="1" x14ac:dyDescent="0.25"/>
    <row r="141" ht="43.15" customHeight="1" x14ac:dyDescent="0.25"/>
    <row r="142" ht="60" customHeight="1" x14ac:dyDescent="0.25"/>
    <row r="143" ht="43.15" customHeight="1" x14ac:dyDescent="0.25"/>
    <row r="144" ht="112.15" customHeight="1" x14ac:dyDescent="0.25"/>
    <row r="145" ht="43.15" customHeight="1" x14ac:dyDescent="0.25"/>
    <row r="149" ht="30" customHeight="1" x14ac:dyDescent="0.25"/>
  </sheetData>
  <mergeCells count="41">
    <mergeCell ref="A79:D79"/>
    <mergeCell ref="N1:Q2"/>
    <mergeCell ref="C4:C5"/>
    <mergeCell ref="D4:D5"/>
    <mergeCell ref="E4:E5"/>
    <mergeCell ref="J4:J5"/>
    <mergeCell ref="K4:O4"/>
    <mergeCell ref="F4:F5"/>
    <mergeCell ref="G4:G5"/>
    <mergeCell ref="A3:Q3"/>
    <mergeCell ref="H4:H5"/>
    <mergeCell ref="I4:I5"/>
    <mergeCell ref="A4:A5"/>
    <mergeCell ref="A78:Q78"/>
    <mergeCell ref="A38:D38"/>
    <mergeCell ref="A72:Q72"/>
    <mergeCell ref="B4:B5"/>
    <mergeCell ref="P4:P5"/>
    <mergeCell ref="Q4:Q5"/>
    <mergeCell ref="A36:Q36"/>
    <mergeCell ref="A8:D8"/>
    <mergeCell ref="A6:Q6"/>
    <mergeCell ref="A12:Q12"/>
    <mergeCell ref="A14:D14"/>
    <mergeCell ref="A18:Q18"/>
    <mergeCell ref="A20:D20"/>
    <mergeCell ref="A24:Q24"/>
    <mergeCell ref="A26:D26"/>
    <mergeCell ref="A30:Q30"/>
    <mergeCell ref="A32:D32"/>
    <mergeCell ref="A68:D68"/>
    <mergeCell ref="A74:D74"/>
    <mergeCell ref="A42:Q42"/>
    <mergeCell ref="A44:D44"/>
    <mergeCell ref="A48:Q48"/>
    <mergeCell ref="A66:Q66"/>
    <mergeCell ref="A50:D50"/>
    <mergeCell ref="A54:Q54"/>
    <mergeCell ref="A60:Q60"/>
    <mergeCell ref="A62:D62"/>
    <mergeCell ref="A56:D56"/>
  </mergeCells>
  <pageMargins left="0.25" right="0.25" top="0.75" bottom="0.75" header="0.3" footer="0.3"/>
  <pageSetup paperSize="9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4" t="s">
        <v>5</v>
      </c>
    </row>
    <row r="3" spans="2:2" ht="31.5" x14ac:dyDescent="0.25">
      <c r="B3" s="4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2026_СЗ</vt:lpstr>
      <vt:lpstr>Лист2</vt:lpstr>
      <vt:lpstr>'2026_СЗ'!Область_печати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2022-11-03T08:14:23Z</cp:lastPrinted>
  <dcterms:created xsi:type="dcterms:W3CDTF">2021-07-02T07:35:59Z</dcterms:created>
  <dcterms:modified xsi:type="dcterms:W3CDTF">2026-02-02T13:33:57Z</dcterms:modified>
</cp:coreProperties>
</file>