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mc:AlternateContent xmlns:mc="http://schemas.openxmlformats.org/markup-compatibility/2006">
    <mc:Choice Requires="x15">
      <x15ac:absPath xmlns:x15ac="http://schemas.microsoft.com/office/spreadsheetml/2010/11/ac" url="Y:\2026 год\ОТДЕЛ РЕГУЛИРОВАНИЯ КОНТРАКТНОЙ СИСТЕМЫ\МОНИТОРИНГИ\Графики СЗ_2026 год\"/>
    </mc:Choice>
  </mc:AlternateContent>
  <xr:revisionPtr revIDLastSave="0" documentId="13_ncr:1_{3688BD0F-0403-4AC9-8A69-DB4FE2BD020B}" xr6:coauthVersionLast="43" xr6:coauthVersionMax="43" xr10:uidLastSave="{00000000-0000-0000-0000-000000000000}"/>
  <bookViews>
    <workbookView xWindow="-120" yWindow="-120" windowWidth="29040" windowHeight="15840" xr2:uid="{00000000-000D-0000-FFFF-FFFF00000000}"/>
  </bookViews>
  <sheets>
    <sheet name="2026_СЗ" sheetId="6" r:id="rId1"/>
    <sheet name="Лист2" sheetId="4" state="hidden" r:id="rId2"/>
  </sheets>
  <definedNames>
    <definedName name="_xlnm._FilterDatabase" localSheetId="0" hidden="1">'2026_СЗ'!$Q$36:$R$114</definedName>
    <definedName name="_xlnm.Print_Area" localSheetId="0">'2026_СЗ'!$A$1:$Q$71</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80" i="6" l="1"/>
  <c r="L80" i="6"/>
  <c r="M80" i="6"/>
  <c r="N80" i="6"/>
  <c r="O80" i="6"/>
  <c r="J80" i="6"/>
  <c r="K79" i="6"/>
  <c r="L79" i="6"/>
  <c r="M79" i="6"/>
  <c r="N79" i="6"/>
  <c r="O79" i="6"/>
  <c r="J79" i="6"/>
  <c r="K72" i="6"/>
  <c r="K76" i="6" s="1"/>
  <c r="K73" i="6" s="1"/>
  <c r="L52" i="6"/>
  <c r="M52" i="6"/>
  <c r="N52" i="6"/>
  <c r="O52" i="6"/>
  <c r="J52" i="6"/>
  <c r="L49" i="6"/>
  <c r="M49" i="6"/>
  <c r="N49" i="6"/>
  <c r="O49" i="6"/>
  <c r="J49" i="6"/>
  <c r="K48" i="6"/>
  <c r="K52" i="6" s="1"/>
  <c r="K49" i="6" s="1"/>
  <c r="L22" i="6"/>
  <c r="M22" i="6"/>
  <c r="N22" i="6"/>
  <c r="O22" i="6"/>
  <c r="J22" i="6"/>
  <c r="L19" i="6"/>
  <c r="M19" i="6"/>
  <c r="N19" i="6"/>
  <c r="O19" i="6"/>
  <c r="J19" i="6"/>
  <c r="K18" i="6"/>
  <c r="K19" i="6" s="1"/>
  <c r="L76" i="6"/>
  <c r="M76" i="6"/>
  <c r="N76" i="6"/>
  <c r="O76" i="6"/>
  <c r="J76" i="6"/>
  <c r="L73" i="6"/>
  <c r="M73" i="6"/>
  <c r="N73" i="6"/>
  <c r="O73" i="6"/>
  <c r="J73" i="6"/>
  <c r="O70" i="6"/>
  <c r="N70" i="6"/>
  <c r="M70" i="6"/>
  <c r="L70" i="6"/>
  <c r="K70" i="6" s="1"/>
  <c r="O67" i="6"/>
  <c r="N67" i="6"/>
  <c r="M67" i="6"/>
  <c r="L67" i="6"/>
  <c r="K67" i="6"/>
  <c r="P52" i="6"/>
  <c r="O34" i="6"/>
  <c r="N34" i="6"/>
  <c r="K34" i="6" s="1"/>
  <c r="M34" i="6"/>
  <c r="L34" i="6"/>
  <c r="O31" i="6"/>
  <c r="N31" i="6"/>
  <c r="M31" i="6"/>
  <c r="L31" i="6"/>
  <c r="K31" i="6"/>
  <c r="L78" i="6" l="1"/>
  <c r="K22" i="6"/>
  <c r="O64" i="6"/>
  <c r="N64" i="6"/>
  <c r="M64" i="6"/>
  <c r="L64" i="6"/>
  <c r="O61" i="6"/>
  <c r="N61" i="6"/>
  <c r="N78" i="6" s="1"/>
  <c r="M61" i="6"/>
  <c r="M78" i="6" s="1"/>
  <c r="L61" i="6"/>
  <c r="K61" i="6"/>
  <c r="O58" i="6"/>
  <c r="N58" i="6"/>
  <c r="M58" i="6"/>
  <c r="L58" i="6"/>
  <c r="O55" i="6"/>
  <c r="O78" i="6" s="1"/>
  <c r="N55" i="6"/>
  <c r="M55" i="6"/>
  <c r="L55" i="6"/>
  <c r="K55" i="6"/>
  <c r="O46" i="6"/>
  <c r="N46" i="6"/>
  <c r="M46" i="6"/>
  <c r="L46" i="6"/>
  <c r="O43" i="6"/>
  <c r="N43" i="6"/>
  <c r="M43" i="6"/>
  <c r="L43" i="6"/>
  <c r="K43" i="6"/>
  <c r="O40" i="6"/>
  <c r="N40" i="6"/>
  <c r="M40" i="6"/>
  <c r="L40" i="6"/>
  <c r="O37" i="6"/>
  <c r="N37" i="6"/>
  <c r="M37" i="6"/>
  <c r="L37" i="6"/>
  <c r="O28" i="6"/>
  <c r="N28" i="6"/>
  <c r="M28" i="6"/>
  <c r="L28" i="6"/>
  <c r="O25" i="6"/>
  <c r="N25" i="6"/>
  <c r="M25" i="6"/>
  <c r="L25" i="6"/>
  <c r="K25" i="6"/>
  <c r="P22" i="6"/>
  <c r="O16" i="6"/>
  <c r="N16" i="6"/>
  <c r="M16" i="6"/>
  <c r="L16" i="6"/>
  <c r="O13" i="6"/>
  <c r="N13" i="6"/>
  <c r="M13" i="6"/>
  <c r="L13" i="6"/>
  <c r="K13" i="6"/>
  <c r="K7" i="6"/>
  <c r="L7" i="6"/>
  <c r="M7" i="6"/>
  <c r="N7" i="6"/>
  <c r="O7" i="6"/>
  <c r="J7" i="6"/>
  <c r="J78" i="6" s="1"/>
  <c r="K16" i="6" l="1"/>
  <c r="K46" i="6"/>
  <c r="K40" i="6"/>
  <c r="K58" i="6"/>
  <c r="K28" i="6"/>
  <c r="K64" i="6"/>
  <c r="M10" i="6"/>
  <c r="M81" i="6" s="1"/>
  <c r="N10" i="6"/>
  <c r="N81" i="6" s="1"/>
  <c r="O10" i="6"/>
  <c r="O81" i="6" s="1"/>
  <c r="L10" i="6"/>
  <c r="L81" i="6" s="1"/>
  <c r="J10" i="6"/>
  <c r="J81" i="6" s="1"/>
  <c r="K10" i="6" l="1"/>
  <c r="K81" i="6" s="1"/>
  <c r="K36" i="6"/>
  <c r="K37" i="6" s="1"/>
  <c r="K78" i="6" s="1"/>
</calcChain>
</file>

<file path=xl/sharedStrings.xml><?xml version="1.0" encoding="utf-8"?>
<sst xmlns="http://schemas.openxmlformats.org/spreadsheetml/2006/main" count="188" uniqueCount="62">
  <si>
    <t>№ п/п</t>
  </si>
  <si>
    <t>Наименование национального проекта</t>
  </si>
  <si>
    <t>Товар (работа, услуга) по Общероссийскому классификатору продукции по видам экономической деятельности ОК 034-2014 (КПЕС 2008) (ОКПД2)</t>
  </si>
  <si>
    <t>НМЦК, руб.</t>
  </si>
  <si>
    <t>Наименование 
федерального проекта</t>
  </si>
  <si>
    <t>Наименование 
государственной программы 
Липецкой области</t>
  </si>
  <si>
    <t>Предполагаемая дата размещения (месяц)</t>
  </si>
  <si>
    <t>новая закупка</t>
  </si>
  <si>
    <t>скорректированная закупка</t>
  </si>
  <si>
    <t>Всего, руб.</t>
  </si>
  <si>
    <t>федеральный бюджет, руб.</t>
  </si>
  <si>
    <t>внебюджетные средства, руб.</t>
  </si>
  <si>
    <t>Источник финансирования</t>
  </si>
  <si>
    <t>Наименование 
объекта закупки</t>
  </si>
  <si>
    <t>Наименование способа определения поставщика (подрядчика, исполнителя)</t>
  </si>
  <si>
    <t>Наименование координатора</t>
  </si>
  <si>
    <t xml:space="preserve">Наименование заказчиков </t>
  </si>
  <si>
    <t>Перечень заказчиков</t>
  </si>
  <si>
    <t>областной
бюджет, руб.</t>
  </si>
  <si>
    <t>местный
бюджет, руб.</t>
  </si>
  <si>
    <t>-</t>
  </si>
  <si>
    <t>март</t>
  </si>
  <si>
    <t xml:space="preserve">                                     -                                </t>
  </si>
  <si>
    <t xml:space="preserve"> -                                                                                                         </t>
  </si>
  <si>
    <t>ЯНВАРЬ</t>
  </si>
  <si>
    <t>ВСЕГО 2026 год</t>
  </si>
  <si>
    <t>0 закупок в рамках нац.проектов</t>
  </si>
  <si>
    <t>0 закупок в рамках гос.программ</t>
  </si>
  <si>
    <t>ФЕВРАЛЬ</t>
  </si>
  <si>
    <t>МАРТ</t>
  </si>
  <si>
    <t>АПРЕЛЬ</t>
  </si>
  <si>
    <t>МАЙ</t>
  </si>
  <si>
    <t>ИЮЛЬ</t>
  </si>
  <si>
    <t>АВГУСТ</t>
  </si>
  <si>
    <t>СЕНТЯБРЬ</t>
  </si>
  <si>
    <t>ОКТЯБРЬ</t>
  </si>
  <si>
    <t>ДЕКАБРЬ</t>
  </si>
  <si>
    <t>0 закупок, относящихся к категории "Прочие"</t>
  </si>
  <si>
    <t>0 закупок в рамках гос.программы</t>
  </si>
  <si>
    <t>1 закупка, относящаяся к категории "Прочие"</t>
  </si>
  <si>
    <t>3 закупки, относящиеся к категории "Прочие"</t>
  </si>
  <si>
    <t>НОЯБРЬ</t>
  </si>
  <si>
    <t>ИЮНЬ</t>
  </si>
  <si>
    <t>Итого 0 закупок, в т.ч.</t>
  </si>
  <si>
    <t>Итого 1 закупка, в т.ч.</t>
  </si>
  <si>
    <t>МКУ</t>
  </si>
  <si>
    <t xml:space="preserve">Муниципальные бюджетные образовательные учреждения  Долгоруковского округа
(6 заказчиков) </t>
  </si>
  <si>
    <t xml:space="preserve">1. МБОУ лицей с.Долгоруково
2. МБОУ СОШ с.Братовщина
3. МБОУ СОШ с.Стегаловка
4. МБОУ СОШ с.Войсковая Казинка
5. МБОУ СОШ с.Верхний Ломовец
6. МБОУ ООШ д.Веселая
</t>
  </si>
  <si>
    <t>Оказание услуг по проведению периодического медицинского осмотра</t>
  </si>
  <si>
    <t>86.21</t>
  </si>
  <si>
    <t>эл.аукцион</t>
  </si>
  <si>
    <t xml:space="preserve">Муниципальные бюджетные образовательные учреждения  Долгоруковского округа
(10 заказчиков) </t>
  </si>
  <si>
    <t>1. МБОУ лицей с.Долгоруково
2. МБОУ СОШ с.Братовщина
3. МБОУ СОШ с.Стегаловка
4. МБОУ СОШ с.Войсковая Казинка
5. МБОУ СОШ с.Верхний Ломовец
6. МБОУ ООШ д.Веселая
7. МБДОУ детский сад "Солнышко" с.Долгоруково
8. МБДОУ детский сад "Теремок" с.Грызлово
9. МБДОУ детский сад "Радуга" д.Екатериновка
10.МБДОУ детский сад "Карамелька" с.Дубовец</t>
  </si>
  <si>
    <t>Оказание услуг по подвозу обучающихся с 01.09.2026 по 31.12.2026 года</t>
  </si>
  <si>
    <t>49.39.13.000</t>
  </si>
  <si>
    <t>август</t>
  </si>
  <si>
    <t>Поставка продуктов питания</t>
  </si>
  <si>
    <t>10.89</t>
  </si>
  <si>
    <t>декабрь</t>
  </si>
  <si>
    <t>Итого 3 закупки,  в т.ч.</t>
  </si>
  <si>
    <r>
      <t xml:space="preserve">График определения поставщика (подрядчика, исполнителя) посредством совместных закупок товаров (работ, услуг) на 2026 год,   
осуществляемого МКУ "Центр компетенции в сфере бухгалтерского учета и муниципального заказа" Долгоруковского муниципального округа
по состоянию на 01.01.2026 года 
</t>
    </r>
    <r>
      <rPr>
        <b/>
        <i/>
        <sz val="24"/>
        <color rgb="FFFF0000"/>
        <rFont val="Times New Roman"/>
        <family val="1"/>
        <charset val="204"/>
      </rPr>
      <t>(версия 0)</t>
    </r>
  </si>
  <si>
    <t>Согласовано: 
Директор  МКУ "Центр компетенции в сфере бухгалтерского учета и муниципального района" Долгоруковского округа 
О.А. Быкова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</si>
</sst>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р_._-;\-* #,##0.00_р_._-;_-* &quot;-&quot;??_р_._-;_-@_-"/>
  </numFmts>
  <fonts count="21" x14ac:knownFonts="1">
    <font>
      <sz val="11"/>
      <color theme="1"/>
      <name val="Calibri"/>
      <family val="2"/>
      <charset val="204"/>
      <scheme val="minor"/>
    </font>
    <font>
      <b/>
      <sz val="24"/>
      <color theme="1"/>
      <name val="Times New Roman"/>
      <family val="1"/>
      <charset val="204"/>
    </font>
    <font>
      <sz val="11"/>
      <color theme="1"/>
      <name val="Times New Roman"/>
      <family val="1"/>
      <charset val="204"/>
    </font>
    <font>
      <b/>
      <sz val="11"/>
      <color theme="1"/>
      <name val="Times New Roman"/>
      <family val="1"/>
      <charset val="204"/>
    </font>
    <font>
      <sz val="11"/>
      <color rgb="FF000000"/>
      <name val="Arial"/>
      <family val="2"/>
      <charset val="204"/>
    </font>
    <font>
      <sz val="11"/>
      <color theme="1"/>
      <name val="Calibri"/>
      <family val="2"/>
      <scheme val="minor"/>
    </font>
    <font>
      <b/>
      <sz val="18"/>
      <color theme="1"/>
      <name val="Times New Roman"/>
      <family val="1"/>
      <charset val="204"/>
    </font>
    <font>
      <sz val="14"/>
      <color theme="1"/>
      <name val="Times New Roman"/>
      <family val="1"/>
      <charset val="204"/>
    </font>
    <font>
      <sz val="12"/>
      <color theme="1"/>
      <name val="Times New Roman"/>
      <family val="1"/>
      <charset val="204"/>
    </font>
    <font>
      <b/>
      <i/>
      <sz val="24"/>
      <color rgb="FFC00000"/>
      <name val="Times New Roman"/>
      <family val="1"/>
      <charset val="204"/>
    </font>
    <font>
      <b/>
      <i/>
      <sz val="24"/>
      <color theme="9" tint="-0.499984740745262"/>
      <name val="Times New Roman"/>
      <family val="1"/>
      <charset val="204"/>
    </font>
    <font>
      <b/>
      <i/>
      <sz val="24"/>
      <name val="Times New Roman"/>
      <family val="1"/>
      <charset val="204"/>
    </font>
    <font>
      <sz val="11"/>
      <color indexed="8"/>
      <name val="Calibri"/>
      <family val="2"/>
      <charset val="204"/>
    </font>
    <font>
      <i/>
      <sz val="24"/>
      <color rgb="FFC00000"/>
      <name val="Times New Roman"/>
      <family val="1"/>
      <charset val="204"/>
    </font>
    <font>
      <i/>
      <sz val="24"/>
      <color theme="9" tint="-0.499984740745262"/>
      <name val="Times New Roman"/>
      <family val="1"/>
      <charset val="204"/>
    </font>
    <font>
      <i/>
      <sz val="24"/>
      <name val="Times New Roman"/>
      <family val="1"/>
      <charset val="204"/>
    </font>
    <font>
      <b/>
      <i/>
      <sz val="24"/>
      <color rgb="FFFF0000"/>
      <name val="Times New Roman"/>
      <family val="1"/>
      <charset val="204"/>
    </font>
    <font>
      <b/>
      <sz val="36"/>
      <name val="Times New Roman"/>
      <family val="1"/>
      <charset val="204"/>
    </font>
    <font>
      <sz val="18"/>
      <color theme="1"/>
      <name val="Times New Roman"/>
      <family val="1"/>
      <charset val="204"/>
    </font>
    <font>
      <b/>
      <sz val="24"/>
      <name val="Times New Roman"/>
      <family val="1"/>
      <charset val="204"/>
    </font>
    <font>
      <sz val="18"/>
      <color theme="1"/>
      <name val="Calibri"/>
      <family val="2"/>
      <charset val="204"/>
      <scheme val="minor"/>
    </font>
  </fonts>
  <fills count="8">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249977111117893"/>
        <bgColor indexed="64"/>
      </patternFill>
    </fill>
  </fills>
  <borders count="24">
    <border>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7">
    <xf numFmtId="0" fontId="0" fillId="0" borderId="0"/>
    <xf numFmtId="0" fontId="4" fillId="0" borderId="1">
      <alignment horizontal="center" vertical="center" wrapText="1"/>
    </xf>
    <xf numFmtId="2" fontId="4" fillId="0" borderId="1">
      <alignment horizontal="center" vertical="center" wrapText="1"/>
    </xf>
    <xf numFmtId="49" fontId="4" fillId="0" borderId="1">
      <alignment horizontal="center" vertical="center" wrapText="1"/>
    </xf>
    <xf numFmtId="2" fontId="4" fillId="0" borderId="1">
      <alignment horizontal="center" vertical="center" shrinkToFit="1"/>
    </xf>
    <xf numFmtId="0" fontId="5" fillId="0" borderId="0"/>
    <xf numFmtId="164" fontId="12" fillId="0" borderId="0" applyFont="0" applyFill="0" applyBorder="0" applyAlignment="0" applyProtection="0"/>
  </cellStyleXfs>
  <cellXfs count="82">
    <xf numFmtId="0" fontId="0" fillId="0" borderId="0" xfId="0"/>
    <xf numFmtId="0" fontId="2" fillId="0" borderId="0" xfId="0" applyFont="1" applyAlignment="1">
      <alignment horizontal="center" vertical="center" wrapText="1"/>
    </xf>
    <xf numFmtId="4" fontId="2" fillId="0" borderId="0" xfId="0" applyNumberFormat="1" applyFont="1" applyAlignment="1">
      <alignment horizontal="center" vertical="center"/>
    </xf>
    <xf numFmtId="0" fontId="3" fillId="0" borderId="0" xfId="0" applyFont="1" applyAlignment="1">
      <alignment horizontal="center" vertical="center"/>
    </xf>
    <xf numFmtId="4" fontId="2" fillId="0" borderId="0" xfId="0" applyNumberFormat="1" applyFont="1"/>
    <xf numFmtId="0" fontId="8" fillId="0" borderId="0" xfId="0" applyFont="1" applyAlignment="1">
      <alignment horizontal="center" vertical="center" wrapText="1"/>
    </xf>
    <xf numFmtId="0" fontId="9" fillId="4" borderId="2" xfId="0" applyFont="1" applyFill="1" applyBorder="1" applyAlignment="1">
      <alignment horizontal="center" vertical="center"/>
    </xf>
    <xf numFmtId="0" fontId="10" fillId="3" borderId="2" xfId="0" applyFont="1" applyFill="1" applyBorder="1" applyAlignment="1">
      <alignment horizontal="center" vertical="center"/>
    </xf>
    <xf numFmtId="0" fontId="11" fillId="0" borderId="6" xfId="0" applyFont="1" applyBorder="1" applyAlignment="1">
      <alignment horizontal="center" vertical="center"/>
    </xf>
    <xf numFmtId="4" fontId="9" fillId="4" borderId="2" xfId="0" applyNumberFormat="1" applyFont="1" applyFill="1" applyBorder="1" applyAlignment="1">
      <alignment horizontal="center" vertical="center"/>
    </xf>
    <xf numFmtId="4" fontId="10" fillId="3" borderId="2" xfId="0" applyNumberFormat="1" applyFont="1" applyFill="1" applyBorder="1" applyAlignment="1">
      <alignment horizontal="center" vertical="center"/>
    </xf>
    <xf numFmtId="4" fontId="2" fillId="4" borderId="2" xfId="0" applyNumberFormat="1" applyFont="1" applyFill="1" applyBorder="1" applyAlignment="1">
      <alignment horizontal="center" vertical="center"/>
    </xf>
    <xf numFmtId="4" fontId="2" fillId="3" borderId="2" xfId="0" applyNumberFormat="1" applyFont="1" applyFill="1" applyBorder="1" applyAlignment="1">
      <alignment horizontal="center" vertical="center"/>
    </xf>
    <xf numFmtId="4" fontId="2" fillId="4" borderId="4" xfId="0" applyNumberFormat="1" applyFont="1" applyFill="1" applyBorder="1" applyAlignment="1">
      <alignment horizontal="center" vertical="center"/>
    </xf>
    <xf numFmtId="4" fontId="2" fillId="3" borderId="4" xfId="0" applyNumberFormat="1" applyFont="1" applyFill="1" applyBorder="1" applyAlignment="1">
      <alignment horizontal="center" vertical="center"/>
    </xf>
    <xf numFmtId="4" fontId="11" fillId="0" borderId="6" xfId="0" applyNumberFormat="1" applyFont="1" applyBorder="1" applyAlignment="1">
      <alignment horizontal="center" vertical="center"/>
    </xf>
    <xf numFmtId="4" fontId="2" fillId="0" borderId="6" xfId="0" applyNumberFormat="1" applyFont="1" applyBorder="1" applyAlignment="1">
      <alignment horizontal="center" vertical="center"/>
    </xf>
    <xf numFmtId="4" fontId="2" fillId="0" borderId="7" xfId="0" applyNumberFormat="1" applyFont="1" applyBorder="1" applyAlignment="1">
      <alignment horizontal="center" vertical="center"/>
    </xf>
    <xf numFmtId="0" fontId="2" fillId="0" borderId="0" xfId="0" applyFont="1"/>
    <xf numFmtId="0" fontId="2" fillId="0" borderId="0" xfId="0" applyFont="1" applyAlignment="1">
      <alignment horizontal="center" vertical="center"/>
    </xf>
    <xf numFmtId="0" fontId="9" fillId="4" borderId="3" xfId="0" applyFont="1" applyFill="1" applyBorder="1" applyAlignment="1">
      <alignment horizontal="left" vertical="center"/>
    </xf>
    <xf numFmtId="0" fontId="13" fillId="4" borderId="2" xfId="0" applyFont="1" applyFill="1" applyBorder="1" applyAlignment="1">
      <alignment horizontal="center" vertical="center"/>
    </xf>
    <xf numFmtId="0" fontId="10" fillId="3" borderId="3" xfId="0" applyFont="1" applyFill="1" applyBorder="1" applyAlignment="1">
      <alignment horizontal="left" vertical="center"/>
    </xf>
    <xf numFmtId="0" fontId="14" fillId="3" borderId="2" xfId="0" applyFont="1" applyFill="1" applyBorder="1" applyAlignment="1">
      <alignment horizontal="center" vertical="center"/>
    </xf>
    <xf numFmtId="0" fontId="11" fillId="0" borderId="5" xfId="0" applyFont="1" applyBorder="1" applyAlignment="1">
      <alignment horizontal="left" vertical="center"/>
    </xf>
    <xf numFmtId="0" fontId="15" fillId="0" borderId="6" xfId="0" applyFont="1" applyBorder="1" applyAlignment="1">
      <alignment horizontal="center" vertical="center"/>
    </xf>
    <xf numFmtId="0" fontId="6" fillId="5" borderId="2" xfId="0" applyFont="1" applyFill="1" applyBorder="1" applyAlignment="1">
      <alignment horizontal="center" vertical="center" wrapText="1"/>
    </xf>
    <xf numFmtId="0" fontId="18" fillId="5"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6" fillId="5" borderId="2" xfId="0" applyFont="1" applyFill="1" applyBorder="1" applyAlignment="1">
      <alignment horizontal="left" vertical="center" wrapText="1"/>
    </xf>
    <xf numFmtId="4" fontId="18" fillId="5" borderId="2" xfId="0" applyNumberFormat="1" applyFont="1" applyFill="1" applyBorder="1" applyAlignment="1">
      <alignment horizontal="center" vertical="center" wrapText="1"/>
    </xf>
    <xf numFmtId="4" fontId="6" fillId="2" borderId="13" xfId="0" applyNumberFormat="1" applyFont="1" applyFill="1" applyBorder="1" applyAlignment="1">
      <alignment horizontal="center" vertical="center" wrapText="1"/>
    </xf>
    <xf numFmtId="0" fontId="2" fillId="6" borderId="0" xfId="0" applyFont="1" applyFill="1"/>
    <xf numFmtId="0" fontId="2" fillId="5" borderId="0" xfId="0" applyFont="1" applyFill="1"/>
    <xf numFmtId="0" fontId="1" fillId="7" borderId="9" xfId="0" applyFont="1" applyFill="1" applyBorder="1" applyAlignment="1">
      <alignment horizontal="center" vertical="center" wrapText="1"/>
    </xf>
    <xf numFmtId="0" fontId="1" fillId="7" borderId="9" xfId="0" applyFont="1" applyFill="1" applyBorder="1" applyAlignment="1">
      <alignment horizontal="right" vertical="center" wrapText="1"/>
    </xf>
    <xf numFmtId="4" fontId="19" fillId="7" borderId="9" xfId="0" applyNumberFormat="1" applyFont="1" applyFill="1" applyBorder="1" applyAlignment="1">
      <alignment horizontal="center" vertical="center" wrapText="1"/>
    </xf>
    <xf numFmtId="4" fontId="2" fillId="7" borderId="10" xfId="0" applyNumberFormat="1" applyFont="1" applyFill="1" applyBorder="1" applyAlignment="1">
      <alignment horizontal="center" vertical="center"/>
    </xf>
    <xf numFmtId="0" fontId="9" fillId="4" borderId="3" xfId="0" applyFont="1" applyFill="1" applyBorder="1" applyAlignment="1">
      <alignment vertical="center"/>
    </xf>
    <xf numFmtId="0" fontId="9" fillId="4" borderId="2" xfId="0" applyFont="1" applyFill="1" applyBorder="1" applyAlignment="1">
      <alignment vertical="center"/>
    </xf>
    <xf numFmtId="0" fontId="10" fillId="3" borderId="3" xfId="0" applyFont="1" applyFill="1" applyBorder="1" applyAlignment="1">
      <alignment vertical="center"/>
    </xf>
    <xf numFmtId="0" fontId="10" fillId="3" borderId="2" xfId="0" applyFont="1" applyFill="1" applyBorder="1" applyAlignment="1">
      <alignment vertical="center"/>
    </xf>
    <xf numFmtId="0" fontId="11" fillId="0" borderId="5" xfId="0" applyFont="1" applyBorder="1" applyAlignment="1">
      <alignment vertical="center"/>
    </xf>
    <xf numFmtId="0" fontId="1" fillId="7" borderId="2" xfId="0" applyFont="1" applyFill="1" applyBorder="1" applyAlignment="1">
      <alignment horizontal="center" vertical="center" wrapText="1"/>
    </xf>
    <xf numFmtId="4" fontId="19" fillId="7" borderId="2" xfId="0" applyNumberFormat="1" applyFont="1" applyFill="1" applyBorder="1" applyAlignment="1">
      <alignment horizontal="center" vertical="center" wrapText="1"/>
    </xf>
    <xf numFmtId="49" fontId="2" fillId="7" borderId="2" xfId="0" applyNumberFormat="1" applyFont="1" applyFill="1" applyBorder="1" applyAlignment="1">
      <alignment horizontal="center" vertical="center"/>
    </xf>
    <xf numFmtId="49" fontId="2" fillId="7" borderId="4" xfId="0" applyNumberFormat="1" applyFont="1" applyFill="1" applyBorder="1" applyAlignment="1">
      <alignment horizontal="center" vertical="center"/>
    </xf>
    <xf numFmtId="0" fontId="18" fillId="5" borderId="3" xfId="0" applyFont="1" applyFill="1" applyBorder="1" applyAlignment="1">
      <alignment horizontal="center" vertical="center" wrapText="1"/>
    </xf>
    <xf numFmtId="4" fontId="18" fillId="5" borderId="4" xfId="0" applyNumberFormat="1" applyFont="1" applyFill="1" applyBorder="1" applyAlignment="1">
      <alignment horizontal="center" vertical="center" wrapText="1"/>
    </xf>
    <xf numFmtId="0" fontId="17" fillId="5" borderId="17" xfId="0" applyFont="1" applyFill="1" applyBorder="1" applyAlignment="1">
      <alignment horizontal="center" vertical="center" wrapText="1"/>
    </xf>
    <xf numFmtId="0" fontId="17" fillId="5" borderId="18" xfId="0" applyFont="1" applyFill="1" applyBorder="1" applyAlignment="1">
      <alignment horizontal="center" vertical="center" wrapText="1"/>
    </xf>
    <xf numFmtId="0" fontId="17" fillId="5" borderId="19" xfId="0" applyFont="1" applyFill="1" applyBorder="1" applyAlignment="1">
      <alignment horizontal="center" vertical="center" wrapText="1"/>
    </xf>
    <xf numFmtId="0" fontId="1" fillId="7" borderId="20" xfId="0" applyFont="1" applyFill="1" applyBorder="1" applyAlignment="1">
      <alignment horizontal="left" vertical="center" wrapText="1"/>
    </xf>
    <xf numFmtId="0" fontId="1" fillId="7" borderId="15" xfId="0" applyFont="1" applyFill="1" applyBorder="1" applyAlignment="1">
      <alignment horizontal="left" vertical="center" wrapText="1"/>
    </xf>
    <xf numFmtId="0" fontId="1" fillId="7" borderId="16" xfId="0" applyFont="1" applyFill="1" applyBorder="1" applyAlignment="1">
      <alignment horizontal="left" vertical="center" wrapText="1"/>
    </xf>
    <xf numFmtId="0" fontId="17" fillId="6" borderId="17" xfId="0" applyFont="1" applyFill="1" applyBorder="1" applyAlignment="1">
      <alignment horizontal="center" vertical="center" wrapText="1"/>
    </xf>
    <xf numFmtId="0" fontId="17" fillId="6" borderId="18" xfId="0" applyFont="1" applyFill="1" applyBorder="1" applyAlignment="1">
      <alignment horizontal="center" vertical="center" wrapText="1"/>
    </xf>
    <xf numFmtId="0" fontId="17" fillId="6" borderId="19" xfId="0" applyFont="1" applyFill="1" applyBorder="1" applyAlignment="1">
      <alignment horizontal="center" vertical="center" wrapText="1"/>
    </xf>
    <xf numFmtId="0" fontId="1" fillId="7" borderId="3" xfId="0" applyFont="1" applyFill="1" applyBorder="1" applyAlignment="1">
      <alignment horizontal="left" vertical="center" wrapText="1"/>
    </xf>
    <xf numFmtId="0" fontId="1" fillId="7" borderId="2" xfId="0" applyFont="1" applyFill="1" applyBorder="1" applyAlignment="1">
      <alignment horizontal="left" vertical="center" wrapText="1"/>
    </xf>
    <xf numFmtId="0" fontId="6" fillId="2" borderId="8"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1" fillId="0" borderId="11" xfId="0" applyFont="1" applyBorder="1" applyAlignment="1">
      <alignment horizontal="center" vertical="center" wrapText="1"/>
    </xf>
    <xf numFmtId="0" fontId="0" fillId="0" borderId="11" xfId="0" applyBorder="1" applyAlignment="1">
      <alignment wrapText="1"/>
    </xf>
    <xf numFmtId="4" fontId="6" fillId="2" borderId="9" xfId="0" applyNumberFormat="1" applyFont="1" applyFill="1" applyBorder="1" applyAlignment="1">
      <alignment horizontal="center" vertical="center" wrapText="1"/>
    </xf>
    <xf numFmtId="4" fontId="6" fillId="2" borderId="13" xfId="0" applyNumberFormat="1" applyFont="1" applyFill="1" applyBorder="1" applyAlignment="1">
      <alignment horizontal="center" vertical="center" wrapText="1"/>
    </xf>
    <xf numFmtId="4" fontId="6" fillId="2" borderId="10" xfId="0" applyNumberFormat="1" applyFont="1" applyFill="1" applyBorder="1" applyAlignment="1">
      <alignment horizontal="center" vertical="center" wrapText="1"/>
    </xf>
    <xf numFmtId="4" fontId="6" fillId="2" borderId="14" xfId="0" applyNumberFormat="1"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 xfId="0" applyFont="1" applyBorder="1" applyAlignment="1">
      <alignment horizontal="left" vertical="center" wrapText="1"/>
    </xf>
    <xf numFmtId="4" fontId="7" fillId="0" borderId="2" xfId="0" applyNumberFormat="1" applyFont="1" applyBorder="1" applyAlignment="1">
      <alignment horizontal="center" vertical="center" wrapText="1"/>
    </xf>
    <xf numFmtId="4" fontId="7" fillId="0" borderId="4" xfId="0" applyNumberFormat="1" applyFont="1" applyBorder="1" applyAlignment="1">
      <alignment horizontal="center" vertical="center" wrapText="1"/>
    </xf>
    <xf numFmtId="0" fontId="7" fillId="0" borderId="22" xfId="0" applyFont="1" applyBorder="1" applyAlignment="1">
      <alignment horizontal="center" vertical="center" wrapText="1"/>
    </xf>
    <xf numFmtId="0" fontId="7" fillId="0" borderId="21" xfId="0" applyFont="1" applyBorder="1" applyAlignment="1">
      <alignment horizontal="left" vertical="center" wrapText="1"/>
    </xf>
    <xf numFmtId="4" fontId="7" fillId="0" borderId="21" xfId="0" applyNumberFormat="1" applyFont="1" applyBorder="1" applyAlignment="1">
      <alignment horizontal="center" vertical="center" wrapText="1"/>
    </xf>
    <xf numFmtId="4" fontId="7" fillId="0" borderId="23"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4" fontId="18" fillId="0" borderId="0" xfId="0" applyNumberFormat="1" applyFont="1" applyAlignment="1">
      <alignment horizontal="left" vertical="top" wrapText="1" shrinkToFit="1"/>
    </xf>
    <xf numFmtId="0" fontId="20" fillId="0" borderId="0" xfId="0" applyFont="1" applyAlignment="1">
      <alignment horizontal="left" vertical="top" wrapText="1" shrinkToFit="1"/>
    </xf>
  </cellXfs>
  <cellStyles count="7">
    <cellStyle name="xl191" xfId="4" xr:uid="{00000000-0005-0000-0000-000000000000}"/>
    <cellStyle name="xl198" xfId="3" xr:uid="{00000000-0005-0000-0000-000001000000}"/>
    <cellStyle name="xl199" xfId="1" xr:uid="{00000000-0005-0000-0000-000002000000}"/>
    <cellStyle name="xl200" xfId="2" xr:uid="{00000000-0005-0000-0000-000003000000}"/>
    <cellStyle name="Обычный" xfId="0" builtinId="0"/>
    <cellStyle name="Обычный 2" xfId="5" xr:uid="{00000000-0005-0000-0000-000005000000}"/>
    <cellStyle name="Финансовый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44"/>
  <sheetViews>
    <sheetView tabSelected="1" zoomScale="50" zoomScaleNormal="50" zoomScaleSheetLayoutView="28" workbookViewId="0">
      <selection activeCell="A2" sqref="A2:Q2"/>
    </sheetView>
  </sheetViews>
  <sheetFormatPr defaultColWidth="9.140625" defaultRowHeight="15" x14ac:dyDescent="0.25"/>
  <cols>
    <col min="1" max="1" width="9.140625" style="19"/>
    <col min="2" max="2" width="41.42578125" style="3" hidden="1" customWidth="1"/>
    <col min="3" max="3" width="56.5703125" style="3" customWidth="1"/>
    <col min="4" max="4" width="4.5703125" style="3" hidden="1" customWidth="1"/>
    <col min="5" max="5" width="55.7109375" style="19" customWidth="1"/>
    <col min="6" max="7" width="36.42578125" style="19" customWidth="1"/>
    <col min="8" max="8" width="36.42578125" style="1" customWidth="1"/>
    <col min="9" max="9" width="41" style="19" customWidth="1"/>
    <col min="10" max="15" width="31.42578125" style="2" customWidth="1"/>
    <col min="16" max="16" width="27.85546875" style="2" hidden="1" customWidth="1"/>
    <col min="17" max="17" width="28.28515625" style="18" customWidth="1"/>
    <col min="18" max="18" width="16.28515625" style="18" bestFit="1" customWidth="1"/>
    <col min="19" max="16384" width="9.140625" style="18"/>
  </cols>
  <sheetData>
    <row r="1" spans="1:17" ht="122.25" customHeight="1" x14ac:dyDescent="0.25">
      <c r="N1" s="80" t="s">
        <v>61</v>
      </c>
      <c r="O1" s="81"/>
      <c r="P1" s="81"/>
      <c r="Q1" s="81"/>
    </row>
    <row r="2" spans="1:17" ht="130.5" customHeight="1" thickBot="1" x14ac:dyDescent="0.3">
      <c r="A2" s="64" t="s">
        <v>60</v>
      </c>
      <c r="B2" s="64"/>
      <c r="C2" s="64"/>
      <c r="D2" s="64"/>
      <c r="E2" s="64"/>
      <c r="F2" s="64"/>
      <c r="G2" s="64"/>
      <c r="H2" s="64"/>
      <c r="I2" s="64"/>
      <c r="J2" s="64"/>
      <c r="K2" s="64"/>
      <c r="L2" s="64"/>
      <c r="M2" s="64"/>
      <c r="N2" s="64"/>
      <c r="O2" s="64"/>
      <c r="P2" s="64"/>
      <c r="Q2" s="65"/>
    </row>
    <row r="3" spans="1:17" ht="67.900000000000006" customHeight="1" x14ac:dyDescent="0.25">
      <c r="A3" s="60" t="s">
        <v>0</v>
      </c>
      <c r="B3" s="62" t="s">
        <v>15</v>
      </c>
      <c r="C3" s="62" t="s">
        <v>16</v>
      </c>
      <c r="D3" s="62" t="s">
        <v>17</v>
      </c>
      <c r="E3" s="62" t="s">
        <v>13</v>
      </c>
      <c r="F3" s="62" t="s">
        <v>1</v>
      </c>
      <c r="G3" s="62" t="s">
        <v>4</v>
      </c>
      <c r="H3" s="62" t="s">
        <v>5</v>
      </c>
      <c r="I3" s="62" t="s">
        <v>2</v>
      </c>
      <c r="J3" s="66" t="s">
        <v>3</v>
      </c>
      <c r="K3" s="66" t="s">
        <v>12</v>
      </c>
      <c r="L3" s="66"/>
      <c r="M3" s="66"/>
      <c r="N3" s="66"/>
      <c r="O3" s="66"/>
      <c r="P3" s="66" t="s">
        <v>6</v>
      </c>
      <c r="Q3" s="68" t="s">
        <v>14</v>
      </c>
    </row>
    <row r="4" spans="1:17" ht="139.15" customHeight="1" thickBot="1" x14ac:dyDescent="0.3">
      <c r="A4" s="61"/>
      <c r="B4" s="63"/>
      <c r="C4" s="63"/>
      <c r="D4" s="63"/>
      <c r="E4" s="63"/>
      <c r="F4" s="63"/>
      <c r="G4" s="63"/>
      <c r="H4" s="63"/>
      <c r="I4" s="63"/>
      <c r="J4" s="67"/>
      <c r="K4" s="31" t="s">
        <v>9</v>
      </c>
      <c r="L4" s="31" t="s">
        <v>10</v>
      </c>
      <c r="M4" s="31" t="s">
        <v>18</v>
      </c>
      <c r="N4" s="31" t="s">
        <v>19</v>
      </c>
      <c r="O4" s="31" t="s">
        <v>11</v>
      </c>
      <c r="P4" s="67"/>
      <c r="Q4" s="69"/>
    </row>
    <row r="5" spans="1:17" s="32" customFormat="1" ht="50.25" customHeight="1" thickBot="1" x14ac:dyDescent="0.3">
      <c r="A5" s="55" t="s">
        <v>24</v>
      </c>
      <c r="B5" s="56"/>
      <c r="C5" s="56"/>
      <c r="D5" s="56"/>
      <c r="E5" s="56"/>
      <c r="F5" s="56"/>
      <c r="G5" s="56"/>
      <c r="H5" s="56"/>
      <c r="I5" s="56"/>
      <c r="J5" s="56"/>
      <c r="K5" s="56"/>
      <c r="L5" s="56"/>
      <c r="M5" s="56"/>
      <c r="N5" s="56"/>
      <c r="O5" s="56"/>
      <c r="P5" s="56"/>
      <c r="Q5" s="57"/>
    </row>
    <row r="6" spans="1:17" ht="105.75" customHeight="1" x14ac:dyDescent="0.25">
      <c r="A6" s="47"/>
      <c r="B6" s="26" t="s">
        <v>20</v>
      </c>
      <c r="C6" s="27" t="s">
        <v>20</v>
      </c>
      <c r="D6" s="29" t="s">
        <v>20</v>
      </c>
      <c r="E6" s="27" t="s">
        <v>20</v>
      </c>
      <c r="F6" s="26" t="s">
        <v>20</v>
      </c>
      <c r="G6" s="26" t="s">
        <v>20</v>
      </c>
      <c r="H6" s="26" t="s">
        <v>20</v>
      </c>
      <c r="I6" s="26" t="s">
        <v>20</v>
      </c>
      <c r="J6" s="30">
        <v>0</v>
      </c>
      <c r="K6" s="30">
        <v>0</v>
      </c>
      <c r="L6" s="30">
        <v>0</v>
      </c>
      <c r="M6" s="30">
        <v>0</v>
      </c>
      <c r="N6" s="30">
        <v>0</v>
      </c>
      <c r="O6" s="30">
        <v>0</v>
      </c>
      <c r="P6" s="30"/>
      <c r="Q6" s="48"/>
    </row>
    <row r="7" spans="1:17" s="19" customFormat="1" ht="47.25" customHeight="1" x14ac:dyDescent="0.25">
      <c r="A7" s="58" t="s">
        <v>43</v>
      </c>
      <c r="B7" s="59"/>
      <c r="C7" s="59"/>
      <c r="D7" s="59"/>
      <c r="E7" s="43"/>
      <c r="F7" s="43"/>
      <c r="G7" s="43"/>
      <c r="H7" s="43"/>
      <c r="I7" s="43"/>
      <c r="J7" s="44">
        <f>J6</f>
        <v>0</v>
      </c>
      <c r="K7" s="44">
        <f t="shared" ref="K7:O7" si="0">K6</f>
        <v>0</v>
      </c>
      <c r="L7" s="44">
        <f t="shared" si="0"/>
        <v>0</v>
      </c>
      <c r="M7" s="44">
        <f t="shared" si="0"/>
        <v>0</v>
      </c>
      <c r="N7" s="44">
        <f t="shared" si="0"/>
        <v>0</v>
      </c>
      <c r="O7" s="44">
        <f t="shared" si="0"/>
        <v>0</v>
      </c>
      <c r="P7" s="45"/>
      <c r="Q7" s="46"/>
    </row>
    <row r="8" spans="1:17" s="19" customFormat="1" ht="47.25" customHeight="1" x14ac:dyDescent="0.25">
      <c r="A8" s="20" t="s">
        <v>26</v>
      </c>
      <c r="B8" s="21"/>
      <c r="C8" s="21"/>
      <c r="D8" s="6"/>
      <c r="E8" s="6"/>
      <c r="F8" s="6"/>
      <c r="G8" s="6"/>
      <c r="H8" s="6"/>
      <c r="I8" s="6"/>
      <c r="J8" s="9">
        <v>0</v>
      </c>
      <c r="K8" s="9">
        <v>0</v>
      </c>
      <c r="L8" s="9">
        <v>0</v>
      </c>
      <c r="M8" s="9">
        <v>0</v>
      </c>
      <c r="N8" s="9">
        <v>0</v>
      </c>
      <c r="O8" s="9">
        <v>0</v>
      </c>
      <c r="P8" s="11"/>
      <c r="Q8" s="13"/>
    </row>
    <row r="9" spans="1:17" s="19" customFormat="1" ht="47.25" customHeight="1" x14ac:dyDescent="0.25">
      <c r="A9" s="22" t="s">
        <v>38</v>
      </c>
      <c r="B9" s="23"/>
      <c r="C9" s="23"/>
      <c r="D9" s="7"/>
      <c r="E9" s="7"/>
      <c r="F9" s="7"/>
      <c r="G9" s="7"/>
      <c r="H9" s="7"/>
      <c r="I9" s="7"/>
      <c r="J9" s="10">
        <v>0</v>
      </c>
      <c r="K9" s="10">
        <v>0</v>
      </c>
      <c r="L9" s="10">
        <v>0</v>
      </c>
      <c r="M9" s="10">
        <v>0</v>
      </c>
      <c r="N9" s="10">
        <v>0</v>
      </c>
      <c r="O9" s="10">
        <v>0</v>
      </c>
      <c r="P9" s="12"/>
      <c r="Q9" s="14"/>
    </row>
    <row r="10" spans="1:17" s="19" customFormat="1" ht="47.25" customHeight="1" thickBot="1" x14ac:dyDescent="0.3">
      <c r="A10" s="24" t="s">
        <v>37</v>
      </c>
      <c r="B10" s="25"/>
      <c r="C10" s="25"/>
      <c r="D10" s="8"/>
      <c r="E10" s="8"/>
      <c r="F10" s="8"/>
      <c r="G10" s="8"/>
      <c r="H10" s="8"/>
      <c r="I10" s="8"/>
      <c r="J10" s="15">
        <f>J6</f>
        <v>0</v>
      </c>
      <c r="K10" s="15">
        <f>L10+M10+N10+S10</f>
        <v>0</v>
      </c>
      <c r="L10" s="15">
        <f>L6</f>
        <v>0</v>
      </c>
      <c r="M10" s="15">
        <f t="shared" ref="M10:O10" si="1">M6</f>
        <v>0</v>
      </c>
      <c r="N10" s="15">
        <f t="shared" si="1"/>
        <v>0</v>
      </c>
      <c r="O10" s="15">
        <f t="shared" si="1"/>
        <v>0</v>
      </c>
      <c r="P10" s="16"/>
      <c r="Q10" s="17"/>
    </row>
    <row r="11" spans="1:17" s="32" customFormat="1" ht="50.25" customHeight="1" thickBot="1" x14ac:dyDescent="0.3">
      <c r="A11" s="55" t="s">
        <v>28</v>
      </c>
      <c r="B11" s="56"/>
      <c r="C11" s="56"/>
      <c r="D11" s="56"/>
      <c r="E11" s="56"/>
      <c r="F11" s="56"/>
      <c r="G11" s="56"/>
      <c r="H11" s="56"/>
      <c r="I11" s="56"/>
      <c r="J11" s="56"/>
      <c r="K11" s="56"/>
      <c r="L11" s="56"/>
      <c r="M11" s="56"/>
      <c r="N11" s="56"/>
      <c r="O11" s="56"/>
      <c r="P11" s="56"/>
      <c r="Q11" s="57"/>
    </row>
    <row r="12" spans="1:17" ht="105.75" customHeight="1" x14ac:dyDescent="0.25">
      <c r="A12" s="47"/>
      <c r="B12" s="26" t="s">
        <v>20</v>
      </c>
      <c r="C12" s="27" t="s">
        <v>20</v>
      </c>
      <c r="D12" s="29" t="s">
        <v>22</v>
      </c>
      <c r="E12" s="27" t="s">
        <v>20</v>
      </c>
      <c r="F12" s="26" t="s">
        <v>20</v>
      </c>
      <c r="G12" s="26" t="s">
        <v>20</v>
      </c>
      <c r="H12" s="26" t="s">
        <v>20</v>
      </c>
      <c r="I12" s="26" t="s">
        <v>20</v>
      </c>
      <c r="J12" s="30">
        <v>0</v>
      </c>
      <c r="K12" s="30">
        <v>0</v>
      </c>
      <c r="L12" s="30">
        <v>0</v>
      </c>
      <c r="M12" s="30">
        <v>0</v>
      </c>
      <c r="N12" s="30">
        <v>0</v>
      </c>
      <c r="O12" s="30">
        <v>0</v>
      </c>
      <c r="P12" s="30"/>
      <c r="Q12" s="48"/>
    </row>
    <row r="13" spans="1:17" s="19" customFormat="1" ht="47.25" customHeight="1" x14ac:dyDescent="0.25">
      <c r="A13" s="58" t="s">
        <v>43</v>
      </c>
      <c r="B13" s="59"/>
      <c r="C13" s="59"/>
      <c r="D13" s="59"/>
      <c r="E13" s="43"/>
      <c r="F13" s="43"/>
      <c r="G13" s="43"/>
      <c r="H13" s="43"/>
      <c r="I13" s="43"/>
      <c r="J13" s="44">
        <v>0</v>
      </c>
      <c r="K13" s="44">
        <f t="shared" ref="K13" si="2">K12</f>
        <v>0</v>
      </c>
      <c r="L13" s="44">
        <f t="shared" ref="L13" si="3">L12</f>
        <v>0</v>
      </c>
      <c r="M13" s="44">
        <f t="shared" ref="M13" si="4">M12</f>
        <v>0</v>
      </c>
      <c r="N13" s="44">
        <f t="shared" ref="N13" si="5">N12</f>
        <v>0</v>
      </c>
      <c r="O13" s="44">
        <f t="shared" ref="O13" si="6">O12</f>
        <v>0</v>
      </c>
      <c r="P13" s="45"/>
      <c r="Q13" s="46"/>
    </row>
    <row r="14" spans="1:17" s="19" customFormat="1" ht="47.25" customHeight="1" x14ac:dyDescent="0.25">
      <c r="A14" s="20" t="s">
        <v>26</v>
      </c>
      <c r="B14" s="21"/>
      <c r="C14" s="21"/>
      <c r="D14" s="6"/>
      <c r="E14" s="6"/>
      <c r="F14" s="6"/>
      <c r="G14" s="6"/>
      <c r="H14" s="6"/>
      <c r="I14" s="6"/>
      <c r="J14" s="9">
        <v>0</v>
      </c>
      <c r="K14" s="9">
        <v>0</v>
      </c>
      <c r="L14" s="9">
        <v>0</v>
      </c>
      <c r="M14" s="9">
        <v>0</v>
      </c>
      <c r="N14" s="9">
        <v>0</v>
      </c>
      <c r="O14" s="9">
        <v>0</v>
      </c>
      <c r="P14" s="11"/>
      <c r="Q14" s="13"/>
    </row>
    <row r="15" spans="1:17" s="19" customFormat="1" ht="47.25" customHeight="1" x14ac:dyDescent="0.25">
      <c r="A15" s="22" t="s">
        <v>38</v>
      </c>
      <c r="B15" s="23"/>
      <c r="C15" s="23"/>
      <c r="D15" s="7"/>
      <c r="E15" s="7"/>
      <c r="F15" s="7"/>
      <c r="G15" s="7"/>
      <c r="H15" s="7"/>
      <c r="I15" s="7"/>
      <c r="J15" s="10">
        <v>0</v>
      </c>
      <c r="K15" s="10">
        <v>0</v>
      </c>
      <c r="L15" s="10">
        <v>0</v>
      </c>
      <c r="M15" s="10">
        <v>0</v>
      </c>
      <c r="N15" s="10">
        <v>0</v>
      </c>
      <c r="O15" s="10">
        <v>0</v>
      </c>
      <c r="P15" s="12"/>
      <c r="Q15" s="14"/>
    </row>
    <row r="16" spans="1:17" s="19" customFormat="1" ht="47.25" customHeight="1" thickBot="1" x14ac:dyDescent="0.3">
      <c r="A16" s="24" t="s">
        <v>37</v>
      </c>
      <c r="B16" s="25"/>
      <c r="C16" s="25"/>
      <c r="D16" s="8"/>
      <c r="E16" s="8"/>
      <c r="F16" s="8"/>
      <c r="G16" s="8"/>
      <c r="H16" s="8"/>
      <c r="I16" s="8"/>
      <c r="J16" s="15">
        <v>0</v>
      </c>
      <c r="K16" s="15">
        <f>L16+M16+N16+S16</f>
        <v>0</v>
      </c>
      <c r="L16" s="15">
        <f>L12</f>
        <v>0</v>
      </c>
      <c r="M16" s="15">
        <f t="shared" ref="M16:O16" si="7">M12</f>
        <v>0</v>
      </c>
      <c r="N16" s="15">
        <f t="shared" si="7"/>
        <v>0</v>
      </c>
      <c r="O16" s="15">
        <f t="shared" si="7"/>
        <v>0</v>
      </c>
      <c r="P16" s="16"/>
      <c r="Q16" s="17"/>
    </row>
    <row r="17" spans="1:17" s="32" customFormat="1" ht="50.25" customHeight="1" thickBot="1" x14ac:dyDescent="0.3">
      <c r="A17" s="55" t="s">
        <v>29</v>
      </c>
      <c r="B17" s="56"/>
      <c r="C17" s="56"/>
      <c r="D17" s="56"/>
      <c r="E17" s="56"/>
      <c r="F17" s="56"/>
      <c r="G17" s="56"/>
      <c r="H17" s="56"/>
      <c r="I17" s="56"/>
      <c r="J17" s="56"/>
      <c r="K17" s="56"/>
      <c r="L17" s="56"/>
      <c r="M17" s="56"/>
      <c r="N17" s="56"/>
      <c r="O17" s="56"/>
      <c r="P17" s="56"/>
      <c r="Q17" s="57"/>
    </row>
    <row r="18" spans="1:17" ht="114" customHeight="1" x14ac:dyDescent="0.25">
      <c r="A18" s="70">
        <v>1</v>
      </c>
      <c r="B18" s="71" t="s">
        <v>45</v>
      </c>
      <c r="C18" s="71" t="s">
        <v>46</v>
      </c>
      <c r="D18" s="72" t="s">
        <v>47</v>
      </c>
      <c r="E18" s="28" t="s">
        <v>48</v>
      </c>
      <c r="F18" s="28"/>
      <c r="G18" s="28"/>
      <c r="H18" s="28"/>
      <c r="I18" s="28" t="s">
        <v>49</v>
      </c>
      <c r="J18" s="73">
        <v>800000</v>
      </c>
      <c r="K18" s="73">
        <f>SUM(L18:O18)</f>
        <v>800000</v>
      </c>
      <c r="L18" s="73">
        <v>0</v>
      </c>
      <c r="M18" s="73">
        <v>0</v>
      </c>
      <c r="N18" s="73">
        <v>800000</v>
      </c>
      <c r="O18" s="73">
        <v>0</v>
      </c>
      <c r="P18" s="73" t="s">
        <v>21</v>
      </c>
      <c r="Q18" s="74" t="s">
        <v>50</v>
      </c>
    </row>
    <row r="19" spans="1:17" s="19" customFormat="1" ht="47.25" customHeight="1" x14ac:dyDescent="0.25">
      <c r="A19" s="58" t="s">
        <v>44</v>
      </c>
      <c r="B19" s="59"/>
      <c r="C19" s="59"/>
      <c r="D19" s="59"/>
      <c r="E19" s="43"/>
      <c r="F19" s="43"/>
      <c r="G19" s="43"/>
      <c r="H19" s="43"/>
      <c r="I19" s="43"/>
      <c r="J19" s="44">
        <f>J18</f>
        <v>800000</v>
      </c>
      <c r="K19" s="44">
        <f t="shared" ref="K19:O19" si="8">K18</f>
        <v>800000</v>
      </c>
      <c r="L19" s="44">
        <f t="shared" si="8"/>
        <v>0</v>
      </c>
      <c r="M19" s="44">
        <f t="shared" si="8"/>
        <v>0</v>
      </c>
      <c r="N19" s="44">
        <f t="shared" si="8"/>
        <v>800000</v>
      </c>
      <c r="O19" s="44">
        <f t="shared" si="8"/>
        <v>0</v>
      </c>
      <c r="P19" s="45"/>
      <c r="Q19" s="46"/>
    </row>
    <row r="20" spans="1:17" s="19" customFormat="1" ht="47.25" customHeight="1" x14ac:dyDescent="0.25">
      <c r="A20" s="20" t="s">
        <v>26</v>
      </c>
      <c r="B20" s="21"/>
      <c r="C20" s="21"/>
      <c r="D20" s="6"/>
      <c r="E20" s="6"/>
      <c r="F20" s="6"/>
      <c r="G20" s="6"/>
      <c r="H20" s="6"/>
      <c r="I20" s="6"/>
      <c r="J20" s="9">
        <v>0</v>
      </c>
      <c r="K20" s="9">
        <v>0</v>
      </c>
      <c r="L20" s="9">
        <v>0</v>
      </c>
      <c r="M20" s="9">
        <v>0</v>
      </c>
      <c r="N20" s="9">
        <v>0</v>
      </c>
      <c r="O20" s="9">
        <v>0</v>
      </c>
      <c r="P20" s="11"/>
      <c r="Q20" s="13"/>
    </row>
    <row r="21" spans="1:17" s="19" customFormat="1" ht="47.25" customHeight="1" x14ac:dyDescent="0.25">
      <c r="A21" s="22" t="s">
        <v>38</v>
      </c>
      <c r="B21" s="23"/>
      <c r="C21" s="23"/>
      <c r="D21" s="7"/>
      <c r="E21" s="7"/>
      <c r="F21" s="7"/>
      <c r="G21" s="7"/>
      <c r="H21" s="7"/>
      <c r="I21" s="7"/>
      <c r="J21" s="10">
        <v>0</v>
      </c>
      <c r="K21" s="10">
        <v>0</v>
      </c>
      <c r="L21" s="10">
        <v>0</v>
      </c>
      <c r="M21" s="10">
        <v>0</v>
      </c>
      <c r="N21" s="10">
        <v>0</v>
      </c>
      <c r="O21" s="10">
        <v>0</v>
      </c>
      <c r="P21" s="12"/>
      <c r="Q21" s="14"/>
    </row>
    <row r="22" spans="1:17" s="19" customFormat="1" ht="47.25" customHeight="1" thickBot="1" x14ac:dyDescent="0.3">
      <c r="A22" s="24" t="s">
        <v>39</v>
      </c>
      <c r="B22" s="25"/>
      <c r="C22" s="25"/>
      <c r="D22" s="8"/>
      <c r="E22" s="8"/>
      <c r="F22" s="8"/>
      <c r="G22" s="8"/>
      <c r="H22" s="8"/>
      <c r="I22" s="8"/>
      <c r="J22" s="15">
        <f>J18</f>
        <v>800000</v>
      </c>
      <c r="K22" s="15">
        <f t="shared" ref="K22:O22" si="9">K18</f>
        <v>800000</v>
      </c>
      <c r="L22" s="15">
        <f t="shared" si="9"/>
        <v>0</v>
      </c>
      <c r="M22" s="15">
        <f t="shared" si="9"/>
        <v>0</v>
      </c>
      <c r="N22" s="15">
        <f t="shared" si="9"/>
        <v>800000</v>
      </c>
      <c r="O22" s="15">
        <f t="shared" si="9"/>
        <v>0</v>
      </c>
      <c r="P22" s="15" t="str">
        <f t="shared" ref="P22" si="10">P18</f>
        <v>март</v>
      </c>
      <c r="Q22" s="17"/>
    </row>
    <row r="23" spans="1:17" s="32" customFormat="1" ht="50.25" customHeight="1" thickBot="1" x14ac:dyDescent="0.3">
      <c r="A23" s="55" t="s">
        <v>30</v>
      </c>
      <c r="B23" s="56"/>
      <c r="C23" s="56"/>
      <c r="D23" s="56"/>
      <c r="E23" s="56"/>
      <c r="F23" s="56"/>
      <c r="G23" s="56"/>
      <c r="H23" s="56"/>
      <c r="I23" s="56"/>
      <c r="J23" s="56"/>
      <c r="K23" s="56"/>
      <c r="L23" s="56"/>
      <c r="M23" s="56"/>
      <c r="N23" s="56"/>
      <c r="O23" s="56"/>
      <c r="P23" s="56"/>
      <c r="Q23" s="57"/>
    </row>
    <row r="24" spans="1:17" ht="105.75" customHeight="1" x14ac:dyDescent="0.25">
      <c r="A24" s="47"/>
      <c r="B24" s="26" t="s">
        <v>20</v>
      </c>
      <c r="C24" s="27" t="s">
        <v>20</v>
      </c>
      <c r="D24" s="29" t="s">
        <v>20</v>
      </c>
      <c r="E24" s="27" t="s">
        <v>20</v>
      </c>
      <c r="F24" s="26" t="s">
        <v>20</v>
      </c>
      <c r="G24" s="26" t="s">
        <v>20</v>
      </c>
      <c r="H24" s="26" t="s">
        <v>20</v>
      </c>
      <c r="I24" s="26" t="s">
        <v>20</v>
      </c>
      <c r="J24" s="30">
        <v>0</v>
      </c>
      <c r="K24" s="30">
        <v>0</v>
      </c>
      <c r="L24" s="30">
        <v>0</v>
      </c>
      <c r="M24" s="30">
        <v>0</v>
      </c>
      <c r="N24" s="30">
        <v>0</v>
      </c>
      <c r="O24" s="30">
        <v>0</v>
      </c>
      <c r="P24" s="30"/>
      <c r="Q24" s="48"/>
    </row>
    <row r="25" spans="1:17" s="19" customFormat="1" ht="47.25" customHeight="1" x14ac:dyDescent="0.25">
      <c r="A25" s="58" t="s">
        <v>43</v>
      </c>
      <c r="B25" s="59"/>
      <c r="C25" s="59"/>
      <c r="D25" s="59"/>
      <c r="E25" s="43"/>
      <c r="F25" s="43"/>
      <c r="G25" s="43"/>
      <c r="H25" s="43"/>
      <c r="I25" s="43"/>
      <c r="J25" s="44">
        <v>0</v>
      </c>
      <c r="K25" s="44">
        <f t="shared" ref="K25" si="11">K24</f>
        <v>0</v>
      </c>
      <c r="L25" s="44">
        <f t="shared" ref="L25" si="12">L24</f>
        <v>0</v>
      </c>
      <c r="M25" s="44">
        <f t="shared" ref="M25" si="13">M24</f>
        <v>0</v>
      </c>
      <c r="N25" s="44">
        <f t="shared" ref="N25" si="14">N24</f>
        <v>0</v>
      </c>
      <c r="O25" s="44">
        <f t="shared" ref="O25" si="15">O24</f>
        <v>0</v>
      </c>
      <c r="P25" s="45"/>
      <c r="Q25" s="46"/>
    </row>
    <row r="26" spans="1:17" s="19" customFormat="1" ht="47.25" customHeight="1" x14ac:dyDescent="0.25">
      <c r="A26" s="20" t="s">
        <v>26</v>
      </c>
      <c r="B26" s="21"/>
      <c r="C26" s="21"/>
      <c r="D26" s="6"/>
      <c r="E26" s="6"/>
      <c r="F26" s="6"/>
      <c r="G26" s="6"/>
      <c r="H26" s="6"/>
      <c r="I26" s="6"/>
      <c r="J26" s="9">
        <v>0</v>
      </c>
      <c r="K26" s="9">
        <v>0</v>
      </c>
      <c r="L26" s="9">
        <v>0</v>
      </c>
      <c r="M26" s="9">
        <v>0</v>
      </c>
      <c r="N26" s="9">
        <v>0</v>
      </c>
      <c r="O26" s="9">
        <v>0</v>
      </c>
      <c r="P26" s="11"/>
      <c r="Q26" s="13"/>
    </row>
    <row r="27" spans="1:17" s="19" customFormat="1" ht="47.25" customHeight="1" x14ac:dyDescent="0.25">
      <c r="A27" s="22" t="s">
        <v>38</v>
      </c>
      <c r="B27" s="23"/>
      <c r="C27" s="23"/>
      <c r="D27" s="7"/>
      <c r="E27" s="7"/>
      <c r="F27" s="7"/>
      <c r="G27" s="7"/>
      <c r="H27" s="7"/>
      <c r="I27" s="7"/>
      <c r="J27" s="10">
        <v>0</v>
      </c>
      <c r="K27" s="10">
        <v>0</v>
      </c>
      <c r="L27" s="10">
        <v>0</v>
      </c>
      <c r="M27" s="10">
        <v>0</v>
      </c>
      <c r="N27" s="10">
        <v>0</v>
      </c>
      <c r="O27" s="10">
        <v>0</v>
      </c>
      <c r="P27" s="12"/>
      <c r="Q27" s="14"/>
    </row>
    <row r="28" spans="1:17" s="19" customFormat="1" ht="47.25" customHeight="1" thickBot="1" x14ac:dyDescent="0.3">
      <c r="A28" s="24" t="s">
        <v>37</v>
      </c>
      <c r="B28" s="25"/>
      <c r="C28" s="25"/>
      <c r="D28" s="8"/>
      <c r="E28" s="8"/>
      <c r="F28" s="8"/>
      <c r="G28" s="8"/>
      <c r="H28" s="8"/>
      <c r="I28" s="8"/>
      <c r="J28" s="15">
        <v>0</v>
      </c>
      <c r="K28" s="15">
        <f>L28+M28+N28+S28</f>
        <v>0</v>
      </c>
      <c r="L28" s="15">
        <f>L24</f>
        <v>0</v>
      </c>
      <c r="M28" s="15">
        <f t="shared" ref="M28:O28" si="16">M24</f>
        <v>0</v>
      </c>
      <c r="N28" s="15">
        <f t="shared" si="16"/>
        <v>0</v>
      </c>
      <c r="O28" s="15">
        <f t="shared" si="16"/>
        <v>0</v>
      </c>
      <c r="P28" s="16"/>
      <c r="Q28" s="17"/>
    </row>
    <row r="29" spans="1:17" s="32" customFormat="1" ht="50.25" customHeight="1" thickBot="1" x14ac:dyDescent="0.3">
      <c r="A29" s="55" t="s">
        <v>31</v>
      </c>
      <c r="B29" s="56"/>
      <c r="C29" s="56"/>
      <c r="D29" s="56"/>
      <c r="E29" s="56"/>
      <c r="F29" s="56"/>
      <c r="G29" s="56"/>
      <c r="H29" s="56"/>
      <c r="I29" s="56"/>
      <c r="J29" s="56"/>
      <c r="K29" s="56"/>
      <c r="L29" s="56"/>
      <c r="M29" s="56"/>
      <c r="N29" s="56"/>
      <c r="O29" s="56"/>
      <c r="P29" s="56"/>
      <c r="Q29" s="57"/>
    </row>
    <row r="30" spans="1:17" ht="105.75" customHeight="1" x14ac:dyDescent="0.25">
      <c r="A30" s="47"/>
      <c r="B30" s="26" t="s">
        <v>20</v>
      </c>
      <c r="C30" s="27" t="s">
        <v>20</v>
      </c>
      <c r="D30" s="29" t="s">
        <v>20</v>
      </c>
      <c r="E30" s="27" t="s">
        <v>20</v>
      </c>
      <c r="F30" s="26" t="s">
        <v>20</v>
      </c>
      <c r="G30" s="26" t="s">
        <v>20</v>
      </c>
      <c r="H30" s="26" t="s">
        <v>20</v>
      </c>
      <c r="I30" s="26" t="s">
        <v>20</v>
      </c>
      <c r="J30" s="30">
        <v>0</v>
      </c>
      <c r="K30" s="30">
        <v>0</v>
      </c>
      <c r="L30" s="30">
        <v>0</v>
      </c>
      <c r="M30" s="30">
        <v>0</v>
      </c>
      <c r="N30" s="30">
        <v>0</v>
      </c>
      <c r="O30" s="30">
        <v>0</v>
      </c>
      <c r="P30" s="30"/>
      <c r="Q30" s="48"/>
    </row>
    <row r="31" spans="1:17" s="19" customFormat="1" ht="47.25" customHeight="1" x14ac:dyDescent="0.25">
      <c r="A31" s="58" t="s">
        <v>43</v>
      </c>
      <c r="B31" s="59"/>
      <c r="C31" s="59"/>
      <c r="D31" s="59"/>
      <c r="E31" s="43"/>
      <c r="F31" s="43"/>
      <c r="G31" s="43"/>
      <c r="H31" s="43"/>
      <c r="I31" s="43"/>
      <c r="J31" s="44">
        <v>0</v>
      </c>
      <c r="K31" s="44">
        <f t="shared" ref="K31:O31" si="17">K30</f>
        <v>0</v>
      </c>
      <c r="L31" s="44">
        <f t="shared" si="17"/>
        <v>0</v>
      </c>
      <c r="M31" s="44">
        <f t="shared" si="17"/>
        <v>0</v>
      </c>
      <c r="N31" s="44">
        <f t="shared" si="17"/>
        <v>0</v>
      </c>
      <c r="O31" s="44">
        <f t="shared" si="17"/>
        <v>0</v>
      </c>
      <c r="P31" s="45"/>
      <c r="Q31" s="46"/>
    </row>
    <row r="32" spans="1:17" s="19" customFormat="1" ht="47.25" customHeight="1" x14ac:dyDescent="0.25">
      <c r="A32" s="20" t="s">
        <v>26</v>
      </c>
      <c r="B32" s="21"/>
      <c r="C32" s="21"/>
      <c r="D32" s="6"/>
      <c r="E32" s="6"/>
      <c r="F32" s="6"/>
      <c r="G32" s="6"/>
      <c r="H32" s="6"/>
      <c r="I32" s="6"/>
      <c r="J32" s="9">
        <v>0</v>
      </c>
      <c r="K32" s="9">
        <v>0</v>
      </c>
      <c r="L32" s="9">
        <v>0</v>
      </c>
      <c r="M32" s="9">
        <v>0</v>
      </c>
      <c r="N32" s="9">
        <v>0</v>
      </c>
      <c r="O32" s="9">
        <v>0</v>
      </c>
      <c r="P32" s="11"/>
      <c r="Q32" s="13"/>
    </row>
    <row r="33" spans="1:17" s="19" customFormat="1" ht="47.25" customHeight="1" x14ac:dyDescent="0.25">
      <c r="A33" s="22" t="s">
        <v>38</v>
      </c>
      <c r="B33" s="23"/>
      <c r="C33" s="23"/>
      <c r="D33" s="7"/>
      <c r="E33" s="7"/>
      <c r="F33" s="7"/>
      <c r="G33" s="7"/>
      <c r="H33" s="7"/>
      <c r="I33" s="7"/>
      <c r="J33" s="10">
        <v>0</v>
      </c>
      <c r="K33" s="10">
        <v>0</v>
      </c>
      <c r="L33" s="10">
        <v>0</v>
      </c>
      <c r="M33" s="10">
        <v>0</v>
      </c>
      <c r="N33" s="10">
        <v>0</v>
      </c>
      <c r="O33" s="10">
        <v>0</v>
      </c>
      <c r="P33" s="12"/>
      <c r="Q33" s="14"/>
    </row>
    <row r="34" spans="1:17" s="19" customFormat="1" ht="47.25" customHeight="1" thickBot="1" x14ac:dyDescent="0.3">
      <c r="A34" s="24" t="s">
        <v>37</v>
      </c>
      <c r="B34" s="25"/>
      <c r="C34" s="25"/>
      <c r="D34" s="8"/>
      <c r="E34" s="8"/>
      <c r="F34" s="8"/>
      <c r="G34" s="8"/>
      <c r="H34" s="8"/>
      <c r="I34" s="8"/>
      <c r="J34" s="15">
        <v>0</v>
      </c>
      <c r="K34" s="15">
        <f>L34+M34+N34+S34</f>
        <v>0</v>
      </c>
      <c r="L34" s="15">
        <f>L30</f>
        <v>0</v>
      </c>
      <c r="M34" s="15">
        <f t="shared" ref="M34:O34" si="18">M30</f>
        <v>0</v>
      </c>
      <c r="N34" s="15">
        <f t="shared" si="18"/>
        <v>0</v>
      </c>
      <c r="O34" s="15">
        <f t="shared" si="18"/>
        <v>0</v>
      </c>
      <c r="P34" s="16"/>
      <c r="Q34" s="17"/>
    </row>
    <row r="35" spans="1:17" s="32" customFormat="1" ht="50.25" customHeight="1" thickBot="1" x14ac:dyDescent="0.3">
      <c r="A35" s="55" t="s">
        <v>42</v>
      </c>
      <c r="B35" s="56"/>
      <c r="C35" s="56"/>
      <c r="D35" s="56"/>
      <c r="E35" s="56"/>
      <c r="F35" s="56"/>
      <c r="G35" s="56"/>
      <c r="H35" s="56"/>
      <c r="I35" s="56"/>
      <c r="J35" s="56"/>
      <c r="K35" s="56"/>
      <c r="L35" s="56"/>
      <c r="M35" s="56"/>
      <c r="N35" s="56"/>
      <c r="O35" s="56"/>
      <c r="P35" s="56"/>
      <c r="Q35" s="57"/>
    </row>
    <row r="36" spans="1:17" ht="105.75" customHeight="1" x14ac:dyDescent="0.25">
      <c r="A36" s="47">
        <v>1</v>
      </c>
      <c r="B36" s="26"/>
      <c r="C36" s="27" t="s">
        <v>20</v>
      </c>
      <c r="D36" s="29" t="s">
        <v>23</v>
      </c>
      <c r="E36" s="27" t="s">
        <v>20</v>
      </c>
      <c r="F36" s="26" t="s">
        <v>20</v>
      </c>
      <c r="G36" s="26" t="s">
        <v>20</v>
      </c>
      <c r="H36" s="26" t="s">
        <v>20</v>
      </c>
      <c r="I36" s="26"/>
      <c r="J36" s="30">
        <v>0</v>
      </c>
      <c r="K36" s="30">
        <f>L36+M36+N36+O36</f>
        <v>0</v>
      </c>
      <c r="L36" s="30">
        <v>0</v>
      </c>
      <c r="M36" s="30">
        <v>0</v>
      </c>
      <c r="N36" s="30">
        <v>0</v>
      </c>
      <c r="O36" s="30">
        <v>0</v>
      </c>
      <c r="P36" s="30" t="s">
        <v>20</v>
      </c>
      <c r="Q36" s="48" t="s">
        <v>20</v>
      </c>
    </row>
    <row r="37" spans="1:17" s="19" customFormat="1" ht="47.25" customHeight="1" x14ac:dyDescent="0.25">
      <c r="A37" s="58" t="s">
        <v>43</v>
      </c>
      <c r="B37" s="59"/>
      <c r="C37" s="59"/>
      <c r="D37" s="59"/>
      <c r="E37" s="43"/>
      <c r="F37" s="43"/>
      <c r="G37" s="43"/>
      <c r="H37" s="43"/>
      <c r="I37" s="43"/>
      <c r="J37" s="44">
        <v>0</v>
      </c>
      <c r="K37" s="44">
        <f t="shared" ref="K37" si="19">K36</f>
        <v>0</v>
      </c>
      <c r="L37" s="44">
        <f t="shared" ref="L37" si="20">L36</f>
        <v>0</v>
      </c>
      <c r="M37" s="44">
        <f t="shared" ref="M37" si="21">M36</f>
        <v>0</v>
      </c>
      <c r="N37" s="44">
        <f t="shared" ref="N37" si="22">N36</f>
        <v>0</v>
      </c>
      <c r="O37" s="44">
        <f t="shared" ref="O37" si="23">O36</f>
        <v>0</v>
      </c>
      <c r="P37" s="45"/>
      <c r="Q37" s="46"/>
    </row>
    <row r="38" spans="1:17" s="19" customFormat="1" ht="47.25" customHeight="1" x14ac:dyDescent="0.25">
      <c r="A38" s="20" t="s">
        <v>26</v>
      </c>
      <c r="B38" s="21"/>
      <c r="C38" s="21"/>
      <c r="D38" s="6"/>
      <c r="E38" s="6"/>
      <c r="F38" s="6"/>
      <c r="G38" s="6"/>
      <c r="H38" s="6"/>
      <c r="I38" s="6"/>
      <c r="J38" s="9">
        <v>0</v>
      </c>
      <c r="K38" s="9">
        <v>0</v>
      </c>
      <c r="L38" s="9">
        <v>0</v>
      </c>
      <c r="M38" s="9">
        <v>0</v>
      </c>
      <c r="N38" s="9">
        <v>0</v>
      </c>
      <c r="O38" s="9">
        <v>0</v>
      </c>
      <c r="P38" s="11"/>
      <c r="Q38" s="13"/>
    </row>
    <row r="39" spans="1:17" s="19" customFormat="1" ht="47.25" customHeight="1" x14ac:dyDescent="0.25">
      <c r="A39" s="22" t="s">
        <v>38</v>
      </c>
      <c r="B39" s="23"/>
      <c r="C39" s="23"/>
      <c r="D39" s="7"/>
      <c r="E39" s="7"/>
      <c r="F39" s="7"/>
      <c r="G39" s="7"/>
      <c r="H39" s="7"/>
      <c r="I39" s="7"/>
      <c r="J39" s="10">
        <v>0</v>
      </c>
      <c r="K39" s="10">
        <v>0</v>
      </c>
      <c r="L39" s="10">
        <v>0</v>
      </c>
      <c r="M39" s="10">
        <v>0</v>
      </c>
      <c r="N39" s="10">
        <v>0</v>
      </c>
      <c r="O39" s="10">
        <v>0</v>
      </c>
      <c r="P39" s="12"/>
      <c r="Q39" s="14"/>
    </row>
    <row r="40" spans="1:17" s="19" customFormat="1" ht="47.25" customHeight="1" thickBot="1" x14ac:dyDescent="0.3">
      <c r="A40" s="24" t="s">
        <v>37</v>
      </c>
      <c r="B40" s="25"/>
      <c r="C40" s="25"/>
      <c r="D40" s="8"/>
      <c r="E40" s="8"/>
      <c r="F40" s="8"/>
      <c r="G40" s="8"/>
      <c r="H40" s="8"/>
      <c r="I40" s="8"/>
      <c r="J40" s="15">
        <v>0</v>
      </c>
      <c r="K40" s="15">
        <f>L40+M40+N40+S40</f>
        <v>0</v>
      </c>
      <c r="L40" s="15">
        <f>L36</f>
        <v>0</v>
      </c>
      <c r="M40" s="15">
        <f t="shared" ref="M40:O40" si="24">M36</f>
        <v>0</v>
      </c>
      <c r="N40" s="15">
        <f t="shared" si="24"/>
        <v>0</v>
      </c>
      <c r="O40" s="15">
        <f t="shared" si="24"/>
        <v>0</v>
      </c>
      <c r="P40" s="16"/>
      <c r="Q40" s="17"/>
    </row>
    <row r="41" spans="1:17" s="32" customFormat="1" ht="50.25" customHeight="1" thickBot="1" x14ac:dyDescent="0.3">
      <c r="A41" s="55" t="s">
        <v>32</v>
      </c>
      <c r="B41" s="56"/>
      <c r="C41" s="56"/>
      <c r="D41" s="56"/>
      <c r="E41" s="56"/>
      <c r="F41" s="56"/>
      <c r="G41" s="56"/>
      <c r="H41" s="56"/>
      <c r="I41" s="56"/>
      <c r="J41" s="56"/>
      <c r="K41" s="56"/>
      <c r="L41" s="56"/>
      <c r="M41" s="56"/>
      <c r="N41" s="56"/>
      <c r="O41" s="56"/>
      <c r="P41" s="56"/>
      <c r="Q41" s="57"/>
    </row>
    <row r="42" spans="1:17" ht="105.75" customHeight="1" x14ac:dyDescent="0.25">
      <c r="A42" s="47"/>
      <c r="B42" s="26" t="s">
        <v>20</v>
      </c>
      <c r="C42" s="27" t="s">
        <v>20</v>
      </c>
      <c r="D42" s="29" t="s">
        <v>20</v>
      </c>
      <c r="E42" s="27" t="s">
        <v>20</v>
      </c>
      <c r="F42" s="26" t="s">
        <v>20</v>
      </c>
      <c r="G42" s="26" t="s">
        <v>20</v>
      </c>
      <c r="H42" s="26" t="s">
        <v>20</v>
      </c>
      <c r="I42" s="26" t="s">
        <v>20</v>
      </c>
      <c r="J42" s="30">
        <v>0</v>
      </c>
      <c r="K42" s="30">
        <v>0</v>
      </c>
      <c r="L42" s="30">
        <v>0</v>
      </c>
      <c r="M42" s="30">
        <v>0</v>
      </c>
      <c r="N42" s="30">
        <v>0</v>
      </c>
      <c r="O42" s="30">
        <v>0</v>
      </c>
      <c r="P42" s="30" t="s">
        <v>20</v>
      </c>
      <c r="Q42" s="48" t="s">
        <v>20</v>
      </c>
    </row>
    <row r="43" spans="1:17" s="19" customFormat="1" ht="47.25" customHeight="1" x14ac:dyDescent="0.25">
      <c r="A43" s="58" t="s">
        <v>43</v>
      </c>
      <c r="B43" s="59"/>
      <c r="C43" s="59"/>
      <c r="D43" s="59"/>
      <c r="E43" s="43"/>
      <c r="F43" s="43"/>
      <c r="G43" s="43"/>
      <c r="H43" s="43"/>
      <c r="I43" s="43"/>
      <c r="J43" s="44">
        <v>0</v>
      </c>
      <c r="K43" s="44">
        <f t="shared" ref="K43" si="25">K42</f>
        <v>0</v>
      </c>
      <c r="L43" s="44">
        <f t="shared" ref="L43" si="26">L42</f>
        <v>0</v>
      </c>
      <c r="M43" s="44">
        <f t="shared" ref="M43" si="27">M42</f>
        <v>0</v>
      </c>
      <c r="N43" s="44">
        <f t="shared" ref="N43" si="28">N42</f>
        <v>0</v>
      </c>
      <c r="O43" s="44">
        <f t="shared" ref="O43" si="29">O42</f>
        <v>0</v>
      </c>
      <c r="P43" s="45"/>
      <c r="Q43" s="46"/>
    </row>
    <row r="44" spans="1:17" s="19" customFormat="1" ht="47.25" customHeight="1" x14ac:dyDescent="0.25">
      <c r="A44" s="20" t="s">
        <v>26</v>
      </c>
      <c r="B44" s="21"/>
      <c r="C44" s="21"/>
      <c r="D44" s="6"/>
      <c r="E44" s="6"/>
      <c r="F44" s="6"/>
      <c r="G44" s="6"/>
      <c r="H44" s="6"/>
      <c r="I44" s="6"/>
      <c r="J44" s="9">
        <v>0</v>
      </c>
      <c r="K44" s="9">
        <v>0</v>
      </c>
      <c r="L44" s="9">
        <v>0</v>
      </c>
      <c r="M44" s="9">
        <v>0</v>
      </c>
      <c r="N44" s="9">
        <v>0</v>
      </c>
      <c r="O44" s="9">
        <v>0</v>
      </c>
      <c r="P44" s="11"/>
      <c r="Q44" s="13"/>
    </row>
    <row r="45" spans="1:17" s="19" customFormat="1" ht="47.25" customHeight="1" x14ac:dyDescent="0.25">
      <c r="A45" s="22" t="s">
        <v>38</v>
      </c>
      <c r="B45" s="23"/>
      <c r="C45" s="23"/>
      <c r="D45" s="7"/>
      <c r="E45" s="7"/>
      <c r="F45" s="7"/>
      <c r="G45" s="7"/>
      <c r="H45" s="7"/>
      <c r="I45" s="7"/>
      <c r="J45" s="10">
        <v>0</v>
      </c>
      <c r="K45" s="10">
        <v>0</v>
      </c>
      <c r="L45" s="10">
        <v>0</v>
      </c>
      <c r="M45" s="10">
        <v>0</v>
      </c>
      <c r="N45" s="10">
        <v>0</v>
      </c>
      <c r="O45" s="10">
        <v>0</v>
      </c>
      <c r="P45" s="12"/>
      <c r="Q45" s="14"/>
    </row>
    <row r="46" spans="1:17" s="19" customFormat="1" ht="47.25" customHeight="1" thickBot="1" x14ac:dyDescent="0.3">
      <c r="A46" s="24" t="s">
        <v>37</v>
      </c>
      <c r="B46" s="25"/>
      <c r="C46" s="25"/>
      <c r="D46" s="8"/>
      <c r="E46" s="8"/>
      <c r="F46" s="8"/>
      <c r="G46" s="8"/>
      <c r="H46" s="8"/>
      <c r="I46" s="8"/>
      <c r="J46" s="15">
        <v>0</v>
      </c>
      <c r="K46" s="15">
        <f>L46+M46+N46+S46</f>
        <v>0</v>
      </c>
      <c r="L46" s="15">
        <f>L42</f>
        <v>0</v>
      </c>
      <c r="M46" s="15">
        <f t="shared" ref="M46:O46" si="30">M42</f>
        <v>0</v>
      </c>
      <c r="N46" s="15">
        <f t="shared" si="30"/>
        <v>0</v>
      </c>
      <c r="O46" s="15">
        <f t="shared" si="30"/>
        <v>0</v>
      </c>
      <c r="P46" s="16"/>
      <c r="Q46" s="17"/>
    </row>
    <row r="47" spans="1:17" s="32" customFormat="1" ht="50.25" customHeight="1" thickBot="1" x14ac:dyDescent="0.3">
      <c r="A47" s="55" t="s">
        <v>33</v>
      </c>
      <c r="B47" s="56"/>
      <c r="C47" s="56"/>
      <c r="D47" s="56"/>
      <c r="E47" s="56"/>
      <c r="F47" s="56"/>
      <c r="G47" s="56"/>
      <c r="H47" s="56"/>
      <c r="I47" s="56"/>
      <c r="J47" s="56"/>
      <c r="K47" s="56"/>
      <c r="L47" s="56"/>
      <c r="M47" s="56"/>
      <c r="N47" s="56"/>
      <c r="O47" s="56"/>
      <c r="P47" s="56"/>
      <c r="Q47" s="57"/>
    </row>
    <row r="48" spans="1:17" ht="142.5" customHeight="1" x14ac:dyDescent="0.25">
      <c r="A48" s="75">
        <v>1</v>
      </c>
      <c r="B48" s="71" t="s">
        <v>45</v>
      </c>
      <c r="C48" s="71" t="s">
        <v>51</v>
      </c>
      <c r="D48" s="76" t="s">
        <v>52</v>
      </c>
      <c r="E48" s="71" t="s">
        <v>53</v>
      </c>
      <c r="F48" s="71"/>
      <c r="G48" s="71"/>
      <c r="H48" s="71"/>
      <c r="I48" s="71" t="s">
        <v>54</v>
      </c>
      <c r="J48" s="77">
        <v>12000000</v>
      </c>
      <c r="K48" s="77">
        <f>SUM(L48:O48)</f>
        <v>12000000</v>
      </c>
      <c r="L48" s="77">
        <v>0</v>
      </c>
      <c r="M48" s="77">
        <v>0</v>
      </c>
      <c r="N48" s="77">
        <v>12000000</v>
      </c>
      <c r="O48" s="77">
        <v>0</v>
      </c>
      <c r="P48" s="77" t="s">
        <v>55</v>
      </c>
      <c r="Q48" s="78" t="s">
        <v>50</v>
      </c>
    </row>
    <row r="49" spans="1:17" s="19" customFormat="1" ht="47.25" customHeight="1" x14ac:dyDescent="0.25">
      <c r="A49" s="58" t="s">
        <v>44</v>
      </c>
      <c r="B49" s="59"/>
      <c r="C49" s="59"/>
      <c r="D49" s="59"/>
      <c r="E49" s="43"/>
      <c r="F49" s="43"/>
      <c r="G49" s="43"/>
      <c r="H49" s="43"/>
      <c r="I49" s="43"/>
      <c r="J49" s="44">
        <f>J48</f>
        <v>12000000</v>
      </c>
      <c r="K49" s="44">
        <f>K50+K51+K52</f>
        <v>12000000</v>
      </c>
      <c r="L49" s="44">
        <f t="shared" ref="L49:O49" si="31">L48</f>
        <v>0</v>
      </c>
      <c r="M49" s="44">
        <f t="shared" si="31"/>
        <v>0</v>
      </c>
      <c r="N49" s="44">
        <f t="shared" si="31"/>
        <v>12000000</v>
      </c>
      <c r="O49" s="44">
        <f t="shared" si="31"/>
        <v>0</v>
      </c>
      <c r="P49" s="45"/>
      <c r="Q49" s="46"/>
    </row>
    <row r="50" spans="1:17" s="19" customFormat="1" ht="47.25" customHeight="1" x14ac:dyDescent="0.25">
      <c r="A50" s="20" t="s">
        <v>26</v>
      </c>
      <c r="B50" s="21"/>
      <c r="C50" s="21"/>
      <c r="D50" s="6"/>
      <c r="E50" s="6"/>
      <c r="F50" s="6"/>
      <c r="G50" s="6"/>
      <c r="H50" s="6"/>
      <c r="I50" s="6"/>
      <c r="J50" s="9">
        <v>0</v>
      </c>
      <c r="K50" s="9">
        <v>0</v>
      </c>
      <c r="L50" s="9">
        <v>0</v>
      </c>
      <c r="M50" s="9">
        <v>0</v>
      </c>
      <c r="N50" s="9">
        <v>0</v>
      </c>
      <c r="O50" s="9">
        <v>0</v>
      </c>
      <c r="P50" s="11"/>
      <c r="Q50" s="13"/>
    </row>
    <row r="51" spans="1:17" s="19" customFormat="1" ht="47.25" customHeight="1" x14ac:dyDescent="0.25">
      <c r="A51" s="22" t="s">
        <v>38</v>
      </c>
      <c r="B51" s="23"/>
      <c r="C51" s="23"/>
      <c r="D51" s="7"/>
      <c r="E51" s="7"/>
      <c r="F51" s="7"/>
      <c r="G51" s="7"/>
      <c r="H51" s="7"/>
      <c r="I51" s="7"/>
      <c r="J51" s="10">
        <v>0</v>
      </c>
      <c r="K51" s="10">
        <v>0</v>
      </c>
      <c r="L51" s="10">
        <v>0</v>
      </c>
      <c r="M51" s="10">
        <v>0</v>
      </c>
      <c r="N51" s="10">
        <v>0</v>
      </c>
      <c r="O51" s="10">
        <v>0</v>
      </c>
      <c r="P51" s="12"/>
      <c r="Q51" s="14"/>
    </row>
    <row r="52" spans="1:17" s="19" customFormat="1" ht="47.25" customHeight="1" thickBot="1" x14ac:dyDescent="0.3">
      <c r="A52" s="24" t="s">
        <v>39</v>
      </c>
      <c r="B52" s="25"/>
      <c r="C52" s="25"/>
      <c r="D52" s="8"/>
      <c r="E52" s="8"/>
      <c r="F52" s="8"/>
      <c r="G52" s="8"/>
      <c r="H52" s="8"/>
      <c r="I52" s="8"/>
      <c r="J52" s="15">
        <f>J48</f>
        <v>12000000</v>
      </c>
      <c r="K52" s="15">
        <f t="shared" ref="K52:O52" si="32">K48</f>
        <v>12000000</v>
      </c>
      <c r="L52" s="15">
        <f t="shared" si="32"/>
        <v>0</v>
      </c>
      <c r="M52" s="15">
        <f t="shared" si="32"/>
        <v>0</v>
      </c>
      <c r="N52" s="15">
        <f t="shared" si="32"/>
        <v>12000000</v>
      </c>
      <c r="O52" s="15">
        <f t="shared" si="32"/>
        <v>0</v>
      </c>
      <c r="P52" s="15" t="str">
        <f t="shared" ref="P52" si="33">P48</f>
        <v>август</v>
      </c>
      <c r="Q52" s="17"/>
    </row>
    <row r="53" spans="1:17" s="32" customFormat="1" ht="50.25" customHeight="1" thickBot="1" x14ac:dyDescent="0.3">
      <c r="A53" s="55" t="s">
        <v>34</v>
      </c>
      <c r="B53" s="56"/>
      <c r="C53" s="56"/>
      <c r="D53" s="56"/>
      <c r="E53" s="56"/>
      <c r="F53" s="56"/>
      <c r="G53" s="56"/>
      <c r="H53" s="56"/>
      <c r="I53" s="56"/>
      <c r="J53" s="56"/>
      <c r="K53" s="56"/>
      <c r="L53" s="56"/>
      <c r="M53" s="56"/>
      <c r="N53" s="56"/>
      <c r="O53" s="56"/>
      <c r="P53" s="56"/>
      <c r="Q53" s="57"/>
    </row>
    <row r="54" spans="1:17" ht="105.75" customHeight="1" x14ac:dyDescent="0.25">
      <c r="A54" s="47"/>
      <c r="B54" s="26" t="s">
        <v>20</v>
      </c>
      <c r="C54" s="27" t="s">
        <v>20</v>
      </c>
      <c r="D54" s="29" t="s">
        <v>20</v>
      </c>
      <c r="E54" s="27" t="s">
        <v>20</v>
      </c>
      <c r="F54" s="26" t="s">
        <v>20</v>
      </c>
      <c r="G54" s="26" t="s">
        <v>20</v>
      </c>
      <c r="H54" s="26" t="s">
        <v>20</v>
      </c>
      <c r="I54" s="26" t="s">
        <v>20</v>
      </c>
      <c r="J54" s="30">
        <v>0</v>
      </c>
      <c r="K54" s="30">
        <v>0</v>
      </c>
      <c r="L54" s="30">
        <v>0</v>
      </c>
      <c r="M54" s="30">
        <v>0</v>
      </c>
      <c r="N54" s="30">
        <v>0</v>
      </c>
      <c r="O54" s="30">
        <v>0</v>
      </c>
      <c r="P54" s="30" t="s">
        <v>20</v>
      </c>
      <c r="Q54" s="48" t="s">
        <v>20</v>
      </c>
    </row>
    <row r="55" spans="1:17" s="19" customFormat="1" ht="47.25" customHeight="1" x14ac:dyDescent="0.25">
      <c r="A55" s="58" t="s">
        <v>43</v>
      </c>
      <c r="B55" s="59"/>
      <c r="C55" s="59"/>
      <c r="D55" s="59"/>
      <c r="E55" s="43"/>
      <c r="F55" s="43"/>
      <c r="G55" s="43"/>
      <c r="H55" s="43"/>
      <c r="I55" s="43"/>
      <c r="J55" s="44">
        <v>0</v>
      </c>
      <c r="K55" s="44">
        <f t="shared" ref="K55" si="34">K54</f>
        <v>0</v>
      </c>
      <c r="L55" s="44">
        <f t="shared" ref="L55" si="35">L54</f>
        <v>0</v>
      </c>
      <c r="M55" s="44">
        <f t="shared" ref="M55" si="36">M54</f>
        <v>0</v>
      </c>
      <c r="N55" s="44">
        <f t="shared" ref="N55" si="37">N54</f>
        <v>0</v>
      </c>
      <c r="O55" s="44">
        <f t="shared" ref="O55" si="38">O54</f>
        <v>0</v>
      </c>
      <c r="P55" s="45"/>
      <c r="Q55" s="46"/>
    </row>
    <row r="56" spans="1:17" s="19" customFormat="1" ht="47.25" customHeight="1" x14ac:dyDescent="0.25">
      <c r="A56" s="20" t="s">
        <v>26</v>
      </c>
      <c r="B56" s="21"/>
      <c r="C56" s="21"/>
      <c r="D56" s="6"/>
      <c r="E56" s="6"/>
      <c r="F56" s="6"/>
      <c r="G56" s="6"/>
      <c r="H56" s="6"/>
      <c r="I56" s="6"/>
      <c r="J56" s="9">
        <v>0</v>
      </c>
      <c r="K56" s="9">
        <v>0</v>
      </c>
      <c r="L56" s="9">
        <v>0</v>
      </c>
      <c r="M56" s="9">
        <v>0</v>
      </c>
      <c r="N56" s="9">
        <v>0</v>
      </c>
      <c r="O56" s="9">
        <v>0</v>
      </c>
      <c r="P56" s="11"/>
      <c r="Q56" s="13"/>
    </row>
    <row r="57" spans="1:17" s="19" customFormat="1" ht="47.25" customHeight="1" x14ac:dyDescent="0.25">
      <c r="A57" s="22" t="s">
        <v>38</v>
      </c>
      <c r="B57" s="23"/>
      <c r="C57" s="23"/>
      <c r="D57" s="7"/>
      <c r="E57" s="7"/>
      <c r="F57" s="7"/>
      <c r="G57" s="7"/>
      <c r="H57" s="7"/>
      <c r="I57" s="7"/>
      <c r="J57" s="10">
        <v>0</v>
      </c>
      <c r="K57" s="10">
        <v>0</v>
      </c>
      <c r="L57" s="10">
        <v>0</v>
      </c>
      <c r="M57" s="10">
        <v>0</v>
      </c>
      <c r="N57" s="10">
        <v>0</v>
      </c>
      <c r="O57" s="10">
        <v>0</v>
      </c>
      <c r="P57" s="12"/>
      <c r="Q57" s="14"/>
    </row>
    <row r="58" spans="1:17" s="19" customFormat="1" ht="47.25" customHeight="1" thickBot="1" x14ac:dyDescent="0.3">
      <c r="A58" s="24" t="s">
        <v>37</v>
      </c>
      <c r="B58" s="25"/>
      <c r="C58" s="25"/>
      <c r="D58" s="8"/>
      <c r="E58" s="8"/>
      <c r="F58" s="8"/>
      <c r="G58" s="8"/>
      <c r="H58" s="8"/>
      <c r="I58" s="8"/>
      <c r="J58" s="15">
        <v>0</v>
      </c>
      <c r="K58" s="15">
        <f>L58+M58+N58+S58</f>
        <v>0</v>
      </c>
      <c r="L58" s="15">
        <f>L54</f>
        <v>0</v>
      </c>
      <c r="M58" s="15">
        <f t="shared" ref="M58:O58" si="39">M54</f>
        <v>0</v>
      </c>
      <c r="N58" s="15">
        <f t="shared" si="39"/>
        <v>0</v>
      </c>
      <c r="O58" s="15">
        <f t="shared" si="39"/>
        <v>0</v>
      </c>
      <c r="P58" s="16"/>
      <c r="Q58" s="17"/>
    </row>
    <row r="59" spans="1:17" s="32" customFormat="1" ht="50.25" customHeight="1" thickBot="1" x14ac:dyDescent="0.3">
      <c r="A59" s="55" t="s">
        <v>35</v>
      </c>
      <c r="B59" s="56"/>
      <c r="C59" s="56"/>
      <c r="D59" s="56"/>
      <c r="E59" s="56"/>
      <c r="F59" s="56"/>
      <c r="G59" s="56"/>
      <c r="H59" s="56"/>
      <c r="I59" s="56"/>
      <c r="J59" s="56"/>
      <c r="K59" s="56"/>
      <c r="L59" s="56"/>
      <c r="M59" s="56"/>
      <c r="N59" s="56"/>
      <c r="O59" s="56"/>
      <c r="P59" s="56"/>
      <c r="Q59" s="57"/>
    </row>
    <row r="60" spans="1:17" ht="105.75" customHeight="1" x14ac:dyDescent="0.25">
      <c r="A60" s="47"/>
      <c r="B60" s="26" t="s">
        <v>20</v>
      </c>
      <c r="C60" s="27" t="s">
        <v>20</v>
      </c>
      <c r="D60" s="29" t="s">
        <v>20</v>
      </c>
      <c r="E60" s="27" t="s">
        <v>20</v>
      </c>
      <c r="F60" s="26" t="s">
        <v>20</v>
      </c>
      <c r="G60" s="26" t="s">
        <v>20</v>
      </c>
      <c r="H60" s="26" t="s">
        <v>20</v>
      </c>
      <c r="I60" s="26" t="s">
        <v>20</v>
      </c>
      <c r="J60" s="30">
        <v>0</v>
      </c>
      <c r="K60" s="30">
        <v>0</v>
      </c>
      <c r="L60" s="30">
        <v>0</v>
      </c>
      <c r="M60" s="30">
        <v>0</v>
      </c>
      <c r="N60" s="30">
        <v>0</v>
      </c>
      <c r="O60" s="30">
        <v>0</v>
      </c>
      <c r="P60" s="30" t="s">
        <v>20</v>
      </c>
      <c r="Q60" s="48" t="s">
        <v>20</v>
      </c>
    </row>
    <row r="61" spans="1:17" s="19" customFormat="1" ht="47.25" customHeight="1" x14ac:dyDescent="0.25">
      <c r="A61" s="58" t="s">
        <v>43</v>
      </c>
      <c r="B61" s="59"/>
      <c r="C61" s="59"/>
      <c r="D61" s="59"/>
      <c r="E61" s="43"/>
      <c r="F61" s="43"/>
      <c r="G61" s="43"/>
      <c r="H61" s="43"/>
      <c r="I61" s="43"/>
      <c r="J61" s="44">
        <v>0</v>
      </c>
      <c r="K61" s="44">
        <f t="shared" ref="K61" si="40">K60</f>
        <v>0</v>
      </c>
      <c r="L61" s="44">
        <f t="shared" ref="L61" si="41">L60</f>
        <v>0</v>
      </c>
      <c r="M61" s="44">
        <f t="shared" ref="M61" si="42">M60</f>
        <v>0</v>
      </c>
      <c r="N61" s="44">
        <f t="shared" ref="N61" si="43">N60</f>
        <v>0</v>
      </c>
      <c r="O61" s="44">
        <f t="shared" ref="O61" si="44">O60</f>
        <v>0</v>
      </c>
      <c r="P61" s="45"/>
      <c r="Q61" s="46"/>
    </row>
    <row r="62" spans="1:17" s="19" customFormat="1" ht="47.25" customHeight="1" x14ac:dyDescent="0.25">
      <c r="A62" s="20" t="s">
        <v>26</v>
      </c>
      <c r="B62" s="21"/>
      <c r="C62" s="21"/>
      <c r="D62" s="6"/>
      <c r="E62" s="6"/>
      <c r="F62" s="6"/>
      <c r="G62" s="6"/>
      <c r="H62" s="6"/>
      <c r="I62" s="6"/>
      <c r="J62" s="9">
        <v>0</v>
      </c>
      <c r="K62" s="9">
        <v>0</v>
      </c>
      <c r="L62" s="9">
        <v>0</v>
      </c>
      <c r="M62" s="9">
        <v>0</v>
      </c>
      <c r="N62" s="9">
        <v>0</v>
      </c>
      <c r="O62" s="9">
        <v>0</v>
      </c>
      <c r="P62" s="11"/>
      <c r="Q62" s="13"/>
    </row>
    <row r="63" spans="1:17" s="19" customFormat="1" ht="47.25" customHeight="1" x14ac:dyDescent="0.25">
      <c r="A63" s="22" t="s">
        <v>38</v>
      </c>
      <c r="B63" s="23"/>
      <c r="C63" s="23"/>
      <c r="D63" s="7"/>
      <c r="E63" s="7"/>
      <c r="F63" s="7"/>
      <c r="G63" s="7"/>
      <c r="H63" s="7"/>
      <c r="I63" s="7"/>
      <c r="J63" s="10">
        <v>0</v>
      </c>
      <c r="K63" s="10">
        <v>0</v>
      </c>
      <c r="L63" s="10">
        <v>0</v>
      </c>
      <c r="M63" s="10">
        <v>0</v>
      </c>
      <c r="N63" s="10">
        <v>0</v>
      </c>
      <c r="O63" s="10">
        <v>0</v>
      </c>
      <c r="P63" s="12"/>
      <c r="Q63" s="14"/>
    </row>
    <row r="64" spans="1:17" s="19" customFormat="1" ht="47.25" customHeight="1" thickBot="1" x14ac:dyDescent="0.3">
      <c r="A64" s="24" t="s">
        <v>37</v>
      </c>
      <c r="B64" s="25"/>
      <c r="C64" s="25"/>
      <c r="D64" s="8"/>
      <c r="E64" s="8"/>
      <c r="F64" s="8"/>
      <c r="G64" s="8"/>
      <c r="H64" s="8"/>
      <c r="I64" s="8"/>
      <c r="J64" s="15">
        <v>0</v>
      </c>
      <c r="K64" s="15">
        <f>L64+M64+N64+S64</f>
        <v>0</v>
      </c>
      <c r="L64" s="15">
        <f>L60</f>
        <v>0</v>
      </c>
      <c r="M64" s="15">
        <f t="shared" ref="M64:O64" si="45">M60</f>
        <v>0</v>
      </c>
      <c r="N64" s="15">
        <f t="shared" si="45"/>
        <v>0</v>
      </c>
      <c r="O64" s="15">
        <f t="shared" si="45"/>
        <v>0</v>
      </c>
      <c r="P64" s="16"/>
      <c r="Q64" s="17"/>
    </row>
    <row r="65" spans="1:17" s="32" customFormat="1" ht="50.25" customHeight="1" thickBot="1" x14ac:dyDescent="0.3">
      <c r="A65" s="55" t="s">
        <v>41</v>
      </c>
      <c r="B65" s="56"/>
      <c r="C65" s="56"/>
      <c r="D65" s="56"/>
      <c r="E65" s="56"/>
      <c r="F65" s="56"/>
      <c r="G65" s="56"/>
      <c r="H65" s="56"/>
      <c r="I65" s="56"/>
      <c r="J65" s="56"/>
      <c r="K65" s="56"/>
      <c r="L65" s="56"/>
      <c r="M65" s="56"/>
      <c r="N65" s="56"/>
      <c r="O65" s="56"/>
      <c r="P65" s="56"/>
      <c r="Q65" s="57"/>
    </row>
    <row r="66" spans="1:17" ht="105.75" customHeight="1" x14ac:dyDescent="0.25">
      <c r="A66" s="47"/>
      <c r="B66" s="26" t="s">
        <v>20</v>
      </c>
      <c r="C66" s="27" t="s">
        <v>20</v>
      </c>
      <c r="D66" s="29" t="s">
        <v>20</v>
      </c>
      <c r="E66" s="27" t="s">
        <v>20</v>
      </c>
      <c r="F66" s="26" t="s">
        <v>20</v>
      </c>
      <c r="G66" s="26" t="s">
        <v>20</v>
      </c>
      <c r="H66" s="26" t="s">
        <v>20</v>
      </c>
      <c r="I66" s="26" t="s">
        <v>20</v>
      </c>
      <c r="J66" s="30">
        <v>0</v>
      </c>
      <c r="K66" s="30">
        <v>0</v>
      </c>
      <c r="L66" s="30">
        <v>0</v>
      </c>
      <c r="M66" s="30">
        <v>0</v>
      </c>
      <c r="N66" s="30">
        <v>0</v>
      </c>
      <c r="O66" s="30">
        <v>0</v>
      </c>
      <c r="P66" s="30" t="s">
        <v>20</v>
      </c>
      <c r="Q66" s="48" t="s">
        <v>20</v>
      </c>
    </row>
    <row r="67" spans="1:17" s="19" customFormat="1" ht="47.25" customHeight="1" x14ac:dyDescent="0.25">
      <c r="A67" s="58" t="s">
        <v>43</v>
      </c>
      <c r="B67" s="59"/>
      <c r="C67" s="59"/>
      <c r="D67" s="59"/>
      <c r="E67" s="43"/>
      <c r="F67" s="43"/>
      <c r="G67" s="43"/>
      <c r="H67" s="43"/>
      <c r="I67" s="43"/>
      <c r="J67" s="44">
        <v>0</v>
      </c>
      <c r="K67" s="44">
        <f t="shared" ref="K67:O67" si="46">K66</f>
        <v>0</v>
      </c>
      <c r="L67" s="44">
        <f t="shared" si="46"/>
        <v>0</v>
      </c>
      <c r="M67" s="44">
        <f t="shared" si="46"/>
        <v>0</v>
      </c>
      <c r="N67" s="44">
        <f t="shared" si="46"/>
        <v>0</v>
      </c>
      <c r="O67" s="44">
        <f t="shared" si="46"/>
        <v>0</v>
      </c>
      <c r="P67" s="45"/>
      <c r="Q67" s="46"/>
    </row>
    <row r="68" spans="1:17" s="19" customFormat="1" ht="47.25" customHeight="1" x14ac:dyDescent="0.25">
      <c r="A68" s="20" t="s">
        <v>26</v>
      </c>
      <c r="B68" s="21"/>
      <c r="C68" s="21"/>
      <c r="D68" s="6"/>
      <c r="E68" s="6"/>
      <c r="F68" s="6"/>
      <c r="G68" s="6"/>
      <c r="H68" s="6"/>
      <c r="I68" s="6"/>
      <c r="J68" s="9">
        <v>0</v>
      </c>
      <c r="K68" s="9">
        <v>0</v>
      </c>
      <c r="L68" s="9">
        <v>0</v>
      </c>
      <c r="M68" s="9">
        <v>0</v>
      </c>
      <c r="N68" s="9">
        <v>0</v>
      </c>
      <c r="O68" s="9">
        <v>0</v>
      </c>
      <c r="P68" s="11"/>
      <c r="Q68" s="13"/>
    </row>
    <row r="69" spans="1:17" s="19" customFormat="1" ht="47.25" customHeight="1" x14ac:dyDescent="0.25">
      <c r="A69" s="22" t="s">
        <v>38</v>
      </c>
      <c r="B69" s="23"/>
      <c r="C69" s="23"/>
      <c r="D69" s="7"/>
      <c r="E69" s="7"/>
      <c r="F69" s="7"/>
      <c r="G69" s="7"/>
      <c r="H69" s="7"/>
      <c r="I69" s="7"/>
      <c r="J69" s="10">
        <v>0</v>
      </c>
      <c r="K69" s="10">
        <v>0</v>
      </c>
      <c r="L69" s="10">
        <v>0</v>
      </c>
      <c r="M69" s="10">
        <v>0</v>
      </c>
      <c r="N69" s="10">
        <v>0</v>
      </c>
      <c r="O69" s="10">
        <v>0</v>
      </c>
      <c r="P69" s="12"/>
      <c r="Q69" s="14"/>
    </row>
    <row r="70" spans="1:17" s="19" customFormat="1" ht="47.25" customHeight="1" thickBot="1" x14ac:dyDescent="0.3">
      <c r="A70" s="24" t="s">
        <v>37</v>
      </c>
      <c r="B70" s="25"/>
      <c r="C70" s="25"/>
      <c r="D70" s="8"/>
      <c r="E70" s="8"/>
      <c r="F70" s="8"/>
      <c r="G70" s="8"/>
      <c r="H70" s="8"/>
      <c r="I70" s="8"/>
      <c r="J70" s="15">
        <v>0</v>
      </c>
      <c r="K70" s="15">
        <f>L70+M70+N70+S70</f>
        <v>0</v>
      </c>
      <c r="L70" s="15">
        <f>L66</f>
        <v>0</v>
      </c>
      <c r="M70" s="15">
        <f t="shared" ref="M70:O70" si="47">M66</f>
        <v>0</v>
      </c>
      <c r="N70" s="15">
        <f t="shared" si="47"/>
        <v>0</v>
      </c>
      <c r="O70" s="15">
        <f t="shared" si="47"/>
        <v>0</v>
      </c>
      <c r="P70" s="16"/>
      <c r="Q70" s="17"/>
    </row>
    <row r="71" spans="1:17" s="32" customFormat="1" ht="50.25" customHeight="1" thickBot="1" x14ac:dyDescent="0.3">
      <c r="A71" s="55" t="s">
        <v>36</v>
      </c>
      <c r="B71" s="56"/>
      <c r="C71" s="56"/>
      <c r="D71" s="56"/>
      <c r="E71" s="56"/>
      <c r="F71" s="56"/>
      <c r="G71" s="56"/>
      <c r="H71" s="56"/>
      <c r="I71" s="56"/>
      <c r="J71" s="56"/>
      <c r="K71" s="56"/>
      <c r="L71" s="56"/>
      <c r="M71" s="56"/>
      <c r="N71" s="56"/>
      <c r="O71" s="56"/>
      <c r="P71" s="56"/>
      <c r="Q71" s="57"/>
    </row>
    <row r="72" spans="1:17" ht="145.5" customHeight="1" x14ac:dyDescent="0.25">
      <c r="A72" s="70">
        <v>2</v>
      </c>
      <c r="B72" s="71" t="s">
        <v>45</v>
      </c>
      <c r="C72" s="71" t="s">
        <v>51</v>
      </c>
      <c r="D72" s="72" t="s">
        <v>52</v>
      </c>
      <c r="E72" s="28" t="s">
        <v>56</v>
      </c>
      <c r="F72" s="28"/>
      <c r="G72" s="28"/>
      <c r="H72" s="28"/>
      <c r="I72" s="79" t="s">
        <v>57</v>
      </c>
      <c r="J72" s="73">
        <v>4200000</v>
      </c>
      <c r="K72" s="73">
        <f>SUM(L72:O72)</f>
        <v>4200000</v>
      </c>
      <c r="L72" s="73">
        <v>0</v>
      </c>
      <c r="M72" s="73">
        <v>0</v>
      </c>
      <c r="N72" s="73">
        <v>4200000</v>
      </c>
      <c r="O72" s="73">
        <v>0</v>
      </c>
      <c r="P72" s="73" t="s">
        <v>58</v>
      </c>
      <c r="Q72" s="74" t="s">
        <v>50</v>
      </c>
    </row>
    <row r="73" spans="1:17" s="19" customFormat="1" ht="47.25" customHeight="1" x14ac:dyDescent="0.25">
      <c r="A73" s="58" t="s">
        <v>43</v>
      </c>
      <c r="B73" s="59"/>
      <c r="C73" s="59"/>
      <c r="D73" s="59"/>
      <c r="E73" s="43"/>
      <c r="F73" s="43"/>
      <c r="G73" s="43"/>
      <c r="H73" s="43"/>
      <c r="I73" s="43"/>
      <c r="J73" s="44">
        <f>J72</f>
        <v>4200000</v>
      </c>
      <c r="K73" s="44">
        <f>K74+K75+K76</f>
        <v>4200000</v>
      </c>
      <c r="L73" s="44">
        <f t="shared" ref="L73:O73" si="48">L72</f>
        <v>0</v>
      </c>
      <c r="M73" s="44">
        <f t="shared" si="48"/>
        <v>0</v>
      </c>
      <c r="N73" s="44">
        <f t="shared" si="48"/>
        <v>4200000</v>
      </c>
      <c r="O73" s="44">
        <f t="shared" si="48"/>
        <v>0</v>
      </c>
      <c r="P73" s="45"/>
      <c r="Q73" s="46"/>
    </row>
    <row r="74" spans="1:17" s="19" customFormat="1" ht="47.25" customHeight="1" x14ac:dyDescent="0.25">
      <c r="A74" s="20" t="s">
        <v>26</v>
      </c>
      <c r="B74" s="21"/>
      <c r="C74" s="21"/>
      <c r="D74" s="6"/>
      <c r="E74" s="6"/>
      <c r="F74" s="6"/>
      <c r="G74" s="6"/>
      <c r="H74" s="6"/>
      <c r="I74" s="6"/>
      <c r="J74" s="9">
        <v>0</v>
      </c>
      <c r="K74" s="9">
        <v>0</v>
      </c>
      <c r="L74" s="9">
        <v>0</v>
      </c>
      <c r="M74" s="9">
        <v>0</v>
      </c>
      <c r="N74" s="9">
        <v>0</v>
      </c>
      <c r="O74" s="9">
        <v>0</v>
      </c>
      <c r="P74" s="11"/>
      <c r="Q74" s="13"/>
    </row>
    <row r="75" spans="1:17" s="19" customFormat="1" ht="47.25" customHeight="1" x14ac:dyDescent="0.25">
      <c r="A75" s="22" t="s">
        <v>38</v>
      </c>
      <c r="B75" s="23"/>
      <c r="C75" s="23"/>
      <c r="D75" s="7"/>
      <c r="E75" s="7"/>
      <c r="F75" s="7"/>
      <c r="G75" s="7"/>
      <c r="H75" s="7"/>
      <c r="I75" s="7"/>
      <c r="J75" s="10">
        <v>0</v>
      </c>
      <c r="K75" s="10">
        <v>0</v>
      </c>
      <c r="L75" s="10">
        <v>0</v>
      </c>
      <c r="M75" s="10">
        <v>0</v>
      </c>
      <c r="N75" s="10">
        <v>0</v>
      </c>
      <c r="O75" s="10">
        <v>0</v>
      </c>
      <c r="P75" s="12"/>
      <c r="Q75" s="14"/>
    </row>
    <row r="76" spans="1:17" s="19" customFormat="1" ht="47.25" customHeight="1" thickBot="1" x14ac:dyDescent="0.3">
      <c r="A76" s="24" t="s">
        <v>37</v>
      </c>
      <c r="B76" s="25"/>
      <c r="C76" s="25"/>
      <c r="D76" s="8"/>
      <c r="E76" s="8"/>
      <c r="F76" s="8"/>
      <c r="G76" s="8"/>
      <c r="H76" s="8"/>
      <c r="I76" s="8"/>
      <c r="J76" s="15">
        <f>J72</f>
        <v>4200000</v>
      </c>
      <c r="K76" s="15">
        <f t="shared" ref="K76:O76" si="49">K72</f>
        <v>4200000</v>
      </c>
      <c r="L76" s="15">
        <f t="shared" si="49"/>
        <v>0</v>
      </c>
      <c r="M76" s="15">
        <f t="shared" si="49"/>
        <v>0</v>
      </c>
      <c r="N76" s="15">
        <f t="shared" si="49"/>
        <v>4200000</v>
      </c>
      <c r="O76" s="15">
        <f t="shared" si="49"/>
        <v>0</v>
      </c>
      <c r="P76" s="16"/>
      <c r="Q76" s="17"/>
    </row>
    <row r="77" spans="1:17" s="33" customFormat="1" ht="58.5" customHeight="1" thickBot="1" x14ac:dyDescent="0.3">
      <c r="A77" s="49" t="s">
        <v>25</v>
      </c>
      <c r="B77" s="50"/>
      <c r="C77" s="50"/>
      <c r="D77" s="50"/>
      <c r="E77" s="50"/>
      <c r="F77" s="50"/>
      <c r="G77" s="50"/>
      <c r="H77" s="50"/>
      <c r="I77" s="50"/>
      <c r="J77" s="50"/>
      <c r="K77" s="50"/>
      <c r="L77" s="50"/>
      <c r="M77" s="50"/>
      <c r="N77" s="50"/>
      <c r="O77" s="50"/>
      <c r="P77" s="50"/>
      <c r="Q77" s="51"/>
    </row>
    <row r="78" spans="1:17" ht="47.25" customHeight="1" x14ac:dyDescent="0.25">
      <c r="A78" s="52" t="s">
        <v>59</v>
      </c>
      <c r="B78" s="53"/>
      <c r="C78" s="53"/>
      <c r="D78" s="54"/>
      <c r="E78" s="34"/>
      <c r="F78" s="34"/>
      <c r="G78" s="34"/>
      <c r="H78" s="35"/>
      <c r="I78" s="35"/>
      <c r="J78" s="36">
        <f>J73+J67+J61+J55+J49+J43+J37+J31+J25+J19+J13+J7</f>
        <v>17000000</v>
      </c>
      <c r="K78" s="36">
        <f>K73+K67+K61+K55+K49+K43+K37+K31+K25+K19+K13+K7</f>
        <v>17000000</v>
      </c>
      <c r="L78" s="36">
        <f>L73+L67+L61+L55+L49+L43+L37+L31+L25+L19+L13+L7</f>
        <v>0</v>
      </c>
      <c r="M78" s="36">
        <f>M73+M67+M61+M55+M49+M43+M37+M31+M25+M19+M13+M7</f>
        <v>0</v>
      </c>
      <c r="N78" s="36">
        <f>N73+N67+N61+N55+N49+N43+N37+N31+N25+N19+N13+N7</f>
        <v>17000000</v>
      </c>
      <c r="O78" s="36">
        <f>O73+O67+O61+O55+O49+O43+O37+O31+O25+O19+O13+O7</f>
        <v>0</v>
      </c>
      <c r="P78" s="36"/>
      <c r="Q78" s="37"/>
    </row>
    <row r="79" spans="1:17" ht="47.25" customHeight="1" x14ac:dyDescent="0.25">
      <c r="A79" s="38" t="s">
        <v>26</v>
      </c>
      <c r="B79" s="6"/>
      <c r="C79" s="39"/>
      <c r="D79" s="6"/>
      <c r="E79" s="6"/>
      <c r="F79" s="6"/>
      <c r="G79" s="6"/>
      <c r="H79" s="6"/>
      <c r="I79" s="6"/>
      <c r="J79" s="9">
        <f>J74+J68+J62+J56+J50+J44+J38+J32+J26+J20+J14+J8</f>
        <v>0</v>
      </c>
      <c r="K79" s="9">
        <f>K74+K68+K62+K56+K50+K44+K38+K32+K26+K20+K14+K8</f>
        <v>0</v>
      </c>
      <c r="L79" s="9">
        <f>L74+L68+L62+L56+L50+L44+L38+L32+L26+L20+L14+L8</f>
        <v>0</v>
      </c>
      <c r="M79" s="9">
        <f>M74+M68+M62+M56+M50+M44+M38+M32+M26+M20+M14+M8</f>
        <v>0</v>
      </c>
      <c r="N79" s="9">
        <f>N74+N68+N62+N56+N50+N44+N38+N32+N26+N20+N14+N8</f>
        <v>0</v>
      </c>
      <c r="O79" s="9">
        <f>O74+O68+O62+O56+O50+O44+O38+O32+O26+O20+O14+O8</f>
        <v>0</v>
      </c>
      <c r="P79" s="9"/>
      <c r="Q79" s="13"/>
    </row>
    <row r="80" spans="1:17" ht="47.25" customHeight="1" x14ac:dyDescent="0.25">
      <c r="A80" s="40" t="s">
        <v>27</v>
      </c>
      <c r="B80" s="7"/>
      <c r="C80" s="41"/>
      <c r="D80" s="7"/>
      <c r="E80" s="7"/>
      <c r="F80" s="7"/>
      <c r="G80" s="7"/>
      <c r="H80" s="7"/>
      <c r="I80" s="7"/>
      <c r="J80" s="10">
        <f>J75+J69+J63+J57+J51+J45+J39+J33+J27+J21+J15+J9</f>
        <v>0</v>
      </c>
      <c r="K80" s="10">
        <f>K75+K69+K63+K57+K51+K45+K39+K33+K27+K21+K15+K9</f>
        <v>0</v>
      </c>
      <c r="L80" s="10">
        <f>L75+L69+L63+L57+L51+L45+L39+L33+L27+L21+L15+L9</f>
        <v>0</v>
      </c>
      <c r="M80" s="10">
        <f>M75+M69+M63+M57+M51+M45+M39+M33+M27+M21+M15+M9</f>
        <v>0</v>
      </c>
      <c r="N80" s="10">
        <f>N75+N69+N63+N57+N51+N45+N39+N33+N27+N21+N15+N9</f>
        <v>0</v>
      </c>
      <c r="O80" s="10">
        <f>O75+O69+O63+O57+O51+O45+O39+O33+O27+O21+O15+O9</f>
        <v>0</v>
      </c>
      <c r="P80" s="12"/>
      <c r="Q80" s="14"/>
    </row>
    <row r="81" spans="1:17" ht="47.25" customHeight="1" thickBot="1" x14ac:dyDescent="0.3">
      <c r="A81" s="42" t="s">
        <v>40</v>
      </c>
      <c r="B81" s="8"/>
      <c r="C81" s="8"/>
      <c r="D81" s="8"/>
      <c r="E81" s="8"/>
      <c r="F81" s="8"/>
      <c r="G81" s="8"/>
      <c r="H81" s="8"/>
      <c r="I81" s="8"/>
      <c r="J81" s="15">
        <f>J76+J70+J64+J58+J52+J46+J40+J34+J28+J22+J16+J10</f>
        <v>17000000</v>
      </c>
      <c r="K81" s="15">
        <f>K76+K70+K64+K58+K52+K46+K40+K34+K28+K22+K16+K10</f>
        <v>17000000</v>
      </c>
      <c r="L81" s="15">
        <f>L76+L70+L64+L58+L52+L46+L40+L34+L28+L22+L16+L10</f>
        <v>0</v>
      </c>
      <c r="M81" s="15">
        <f>M76+M70+M64+M58+M52+M46+M40+M34+M28+M22+M16+M10</f>
        <v>0</v>
      </c>
      <c r="N81" s="15">
        <f>N76+N70+N64+N58+N52+N46+N40+N34+N28+N22+N16+N10</f>
        <v>17000000</v>
      </c>
      <c r="O81" s="15">
        <f>O76+O70+O64+O58+O52+O46+O40+O34+O28+O22+O16+O10</f>
        <v>0</v>
      </c>
      <c r="P81" s="16"/>
      <c r="Q81" s="17"/>
    </row>
    <row r="82" spans="1:17" ht="43.15" customHeight="1" x14ac:dyDescent="0.25"/>
    <row r="83" spans="1:17" ht="183.6" customHeight="1" x14ac:dyDescent="0.25"/>
    <row r="84" spans="1:17" ht="189.6" customHeight="1" x14ac:dyDescent="0.25"/>
    <row r="85" spans="1:17" ht="43.15" customHeight="1" x14ac:dyDescent="0.25"/>
    <row r="86" spans="1:17" ht="101.45" customHeight="1" x14ac:dyDescent="0.25"/>
    <row r="87" spans="1:17" ht="43.15" customHeight="1" x14ac:dyDescent="0.25"/>
    <row r="88" spans="1:17" ht="150.6" customHeight="1" x14ac:dyDescent="0.25"/>
    <row r="89" spans="1:17" ht="43.15" customHeight="1" x14ac:dyDescent="0.25"/>
    <row r="90" spans="1:17" ht="156.6" customHeight="1" x14ac:dyDescent="0.25"/>
    <row r="91" spans="1:17" ht="155.44999999999999" customHeight="1" x14ac:dyDescent="0.25"/>
    <row r="92" spans="1:17" ht="151.9" customHeight="1" x14ac:dyDescent="0.25"/>
    <row r="93" spans="1:17" ht="156" customHeight="1" x14ac:dyDescent="0.25"/>
    <row r="94" spans="1:17" ht="90" customHeight="1" x14ac:dyDescent="0.25"/>
    <row r="95" spans="1:17" ht="90" customHeight="1" x14ac:dyDescent="0.25"/>
    <row r="96" spans="1:17" ht="90" customHeight="1" x14ac:dyDescent="0.25"/>
    <row r="97" ht="90" customHeight="1" x14ac:dyDescent="0.25"/>
    <row r="98" ht="90" customHeight="1" x14ac:dyDescent="0.25"/>
    <row r="99" ht="90" customHeight="1" x14ac:dyDescent="0.25"/>
    <row r="100" ht="90" customHeight="1" x14ac:dyDescent="0.25"/>
    <row r="101" ht="90" customHeight="1" x14ac:dyDescent="0.25"/>
    <row r="102" ht="90" customHeight="1" x14ac:dyDescent="0.25"/>
    <row r="103" ht="90" customHeight="1" x14ac:dyDescent="0.25"/>
    <row r="104" ht="90" customHeight="1" x14ac:dyDescent="0.25"/>
    <row r="105" ht="90" customHeight="1" x14ac:dyDescent="0.25"/>
    <row r="106" ht="90" customHeight="1" x14ac:dyDescent="0.25"/>
    <row r="107" ht="43.15" customHeight="1" x14ac:dyDescent="0.25"/>
    <row r="108" ht="195" customHeight="1" x14ac:dyDescent="0.25"/>
    <row r="109" ht="243.6" customHeight="1" x14ac:dyDescent="0.25"/>
    <row r="110" ht="43.15" customHeight="1" x14ac:dyDescent="0.25"/>
    <row r="111" ht="60" customHeight="1" x14ac:dyDescent="0.25"/>
    <row r="112" ht="60" customHeight="1" x14ac:dyDescent="0.25"/>
    <row r="113" ht="60" customHeight="1" x14ac:dyDescent="0.25"/>
    <row r="114" ht="60" customHeight="1" x14ac:dyDescent="0.25"/>
    <row r="115" ht="60" customHeight="1" x14ac:dyDescent="0.25"/>
    <row r="116" ht="60" customHeight="1" x14ac:dyDescent="0.25"/>
    <row r="117" ht="60" customHeight="1" x14ac:dyDescent="0.25"/>
    <row r="118" ht="156" customHeight="1" x14ac:dyDescent="0.25"/>
    <row r="119" ht="60" customHeight="1" x14ac:dyDescent="0.25"/>
    <row r="120" ht="43.15" customHeight="1" x14ac:dyDescent="0.25"/>
    <row r="121" ht="100.15" customHeight="1" x14ac:dyDescent="0.25"/>
    <row r="122" ht="100.15" customHeight="1" x14ac:dyDescent="0.25"/>
    <row r="123" ht="100.15" customHeight="1" x14ac:dyDescent="0.25"/>
    <row r="124" ht="100.15" customHeight="1" x14ac:dyDescent="0.25"/>
    <row r="125" ht="43.15" customHeight="1" x14ac:dyDescent="0.25"/>
    <row r="126" ht="87.6" customHeight="1" x14ac:dyDescent="0.25"/>
    <row r="127" ht="87.6" customHeight="1" x14ac:dyDescent="0.25"/>
    <row r="128" ht="87.6" customHeight="1" x14ac:dyDescent="0.25"/>
    <row r="129" spans="18:18" ht="43.15" customHeight="1" x14ac:dyDescent="0.25"/>
    <row r="130" spans="18:18" ht="217.15" customHeight="1" x14ac:dyDescent="0.25"/>
    <row r="131" spans="18:18" ht="325.14999999999998" customHeight="1" x14ac:dyDescent="0.25"/>
    <row r="132" spans="18:18" ht="43.15" customHeight="1" x14ac:dyDescent="0.25"/>
    <row r="133" spans="18:18" ht="118.15" customHeight="1" x14ac:dyDescent="0.25"/>
    <row r="134" spans="18:18" ht="43.15" customHeight="1" x14ac:dyDescent="0.25"/>
    <row r="135" spans="18:18" ht="80.45" customHeight="1" x14ac:dyDescent="0.25"/>
    <row r="136" spans="18:18" ht="43.15" customHeight="1" x14ac:dyDescent="0.25"/>
    <row r="137" spans="18:18" ht="60" customHeight="1" x14ac:dyDescent="0.25"/>
    <row r="138" spans="18:18" ht="43.15" customHeight="1" x14ac:dyDescent="0.25"/>
    <row r="139" spans="18:18" ht="112.15" customHeight="1" x14ac:dyDescent="0.25"/>
    <row r="140" spans="18:18" ht="43.15" customHeight="1" x14ac:dyDescent="0.25"/>
    <row r="141" spans="18:18" x14ac:dyDescent="0.25">
      <c r="R141" s="4"/>
    </row>
    <row r="144" spans="18:18" ht="30" customHeight="1" x14ac:dyDescent="0.25"/>
  </sheetData>
  <mergeCells count="41">
    <mergeCell ref="N1:Q1"/>
    <mergeCell ref="A31:D31"/>
    <mergeCell ref="A67:D67"/>
    <mergeCell ref="F3:F4"/>
    <mergeCell ref="G3:G4"/>
    <mergeCell ref="H3:H4"/>
    <mergeCell ref="I3:I4"/>
    <mergeCell ref="A2:Q2"/>
    <mergeCell ref="J3:J4"/>
    <mergeCell ref="K3:O3"/>
    <mergeCell ref="P3:P4"/>
    <mergeCell ref="Q3:Q4"/>
    <mergeCell ref="A3:A4"/>
    <mergeCell ref="B3:B4"/>
    <mergeCell ref="C3:C4"/>
    <mergeCell ref="D3:D4"/>
    <mergeCell ref="E3:E4"/>
    <mergeCell ref="A71:Q71"/>
    <mergeCell ref="A29:Q29"/>
    <mergeCell ref="A5:Q5"/>
    <mergeCell ref="A11:Q11"/>
    <mergeCell ref="A17:Q17"/>
    <mergeCell ref="A23:Q23"/>
    <mergeCell ref="A41:Q41"/>
    <mergeCell ref="A47:Q47"/>
    <mergeCell ref="A53:Q53"/>
    <mergeCell ref="A59:Q59"/>
    <mergeCell ref="A77:Q77"/>
    <mergeCell ref="A78:D78"/>
    <mergeCell ref="A35:Q35"/>
    <mergeCell ref="A65:Q65"/>
    <mergeCell ref="A7:D7"/>
    <mergeCell ref="A13:D13"/>
    <mergeCell ref="A19:D19"/>
    <mergeCell ref="A25:D25"/>
    <mergeCell ref="A37:D37"/>
    <mergeCell ref="A43:D43"/>
    <mergeCell ref="A49:D49"/>
    <mergeCell ref="A55:D55"/>
    <mergeCell ref="A61:D61"/>
    <mergeCell ref="A73:D73"/>
  </mergeCells>
  <pageMargins left="0.25" right="0.25" top="0.75" bottom="0.75" header="0.3" footer="0.3"/>
  <pageSetup paperSize="9" scale="2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3"/>
  <sheetViews>
    <sheetView workbookViewId="0">
      <selection activeCell="I19" sqref="I19"/>
    </sheetView>
  </sheetViews>
  <sheetFormatPr defaultRowHeight="15" x14ac:dyDescent="0.25"/>
  <cols>
    <col min="2" max="2" width="26.7109375" customWidth="1"/>
  </cols>
  <sheetData>
    <row r="2" spans="2:2" ht="15.75" x14ac:dyDescent="0.25">
      <c r="B2" s="5" t="s">
        <v>7</v>
      </c>
    </row>
    <row r="3" spans="2:2" ht="31.5" x14ac:dyDescent="0.25">
      <c r="B3" s="5" t="s">
        <v>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2026_СЗ</vt:lpstr>
      <vt:lpstr>Лист2</vt:lpstr>
      <vt:lpstr>'2026_СЗ'!Область_печати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Марышева Елена</dc:creator>
  <cp:lastModifiedBy>u1510</cp:lastModifiedBy>
  <cp:lastPrinted>2025-12-22T07:45:54Z</cp:lastPrinted>
  <dcterms:created xsi:type="dcterms:W3CDTF">2021-07-02T07:35:59Z</dcterms:created>
  <dcterms:modified xsi:type="dcterms:W3CDTF">2026-02-02T12:31:53Z</dcterms:modified>
</cp:coreProperties>
</file>