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EE2190FF-829D-41BF-8775-2092C18BB31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  <sheet name="Лист2" sheetId="4" state="hidden" r:id="rId2"/>
  </sheets>
  <definedNames>
    <definedName name="_xlnm.Print_Area" localSheetId="0">АВГУСТ_ЦЗ!$A$1:$Q$11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1" l="1"/>
  <c r="K7" i="1"/>
  <c r="L7" i="1"/>
  <c r="M7" i="1"/>
  <c r="N7" i="1"/>
  <c r="O7" i="1"/>
  <c r="J7" i="1"/>
  <c r="K6" i="1"/>
  <c r="O10" i="1" l="1"/>
  <c r="N10" i="1" l="1"/>
  <c r="M10" i="1"/>
  <c r="J10" i="1"/>
  <c r="O11" i="1"/>
  <c r="N11" i="1"/>
  <c r="M11" i="1"/>
  <c r="L11" i="1"/>
  <c r="J11" i="1"/>
  <c r="K10" i="1" l="1"/>
  <c r="O8" i="1"/>
  <c r="M8" i="1"/>
  <c r="L8" i="1"/>
  <c r="J8" i="1" l="1"/>
  <c r="L10" i="1" l="1"/>
  <c r="N9" i="1" l="1"/>
  <c r="N8" i="1" s="1"/>
  <c r="M9" i="1"/>
  <c r="L9" i="1"/>
  <c r="K9" i="1"/>
</calcChain>
</file>

<file path=xl/sharedStrings.xml><?xml version="1.0" encoding="utf-8"?>
<sst xmlns="http://schemas.openxmlformats.org/spreadsheetml/2006/main" count="37" uniqueCount="35">
  <si>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</si>
  <si>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</si>
  <si>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</si>
  <si>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</si>
  <si>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</si>
  <si>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</si>
  <si>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</si>
  <si>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</si>
  <si>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</si>
  <si>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</si>
  <si>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</si>
  <si>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</si>
  <si>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</si>
  <si>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</si>
  <si>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</si>
  <si>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</si>
  <si>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</si>
  <si>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</si>
  <si>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эл. аукцион</t>
  </si>
  <si>
    <t>областной
бюджет, руб.</t>
  </si>
  <si>
    <t>местный
бюджет, руб.</t>
  </si>
  <si>
    <t xml:space="preserve"> 0 закупок в рамках нац.проекта</t>
  </si>
  <si>
    <t>Всего 1 закупка</t>
  </si>
  <si>
    <t xml:space="preserve"> Итого 1 закупка для 1 заказчика, в т.ч.</t>
  </si>
  <si>
    <t>1 закупка в рамках гос.программы</t>
  </si>
  <si>
    <t>0 закупок, относящихся к категории "Прочие"</t>
  </si>
  <si>
    <t>август</t>
  </si>
  <si>
    <t xml:space="preserve">Спасский территориальный отдел </t>
  </si>
  <si>
    <t>Устройство детской игровой площадки по ул.Новая, с.Казаково Воловского муниципального округа Липецкой области</t>
  </si>
  <si>
    <t>263480001144048000100100030014399244</t>
  </si>
  <si>
    <t>43.99.90.000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</si>
  <si>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 
осуществляемого МКУ "Центр компетенции в сфере бухгалтерского учета и муниципальных закупок Воловского муниципального округа"
по состоянию на 14.08.2026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</si>
  <si>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-</t>
  </si>
  <si>
    <t>Государственная программа "Управление государственными финансами и государственным долгом Липецкой области"</t>
  </si>
  <si>
    <t xml:space="preserve">Согласовано: 
 И.о. начальника отдела финансов администрации Воловского муниципального округа      
Е. В. Короткова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</si>
</sst>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2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sz val="14"/>
      <color theme="9" tint="-0.49998474074526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right" vertical="center" wrapText="1"/>
    </xf>
    <xf numFmtId="4" fontId="8" fillId="4" borderId="8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8" fillId="3" borderId="0" xfId="0" applyFont="1" applyFill="1"/>
    <xf numFmtId="165" fontId="19" fillId="2" borderId="10" xfId="0" applyNumberFormat="1" applyFont="1" applyFill="1" applyBorder="1" applyAlignment="1">
      <alignment vertical="center" wrapText="1"/>
    </xf>
    <xf numFmtId="165" fontId="19" fillId="2" borderId="10" xfId="0" applyNumberFormat="1" applyFont="1" applyFill="1" applyBorder="1" applyAlignment="1">
      <alignment horizontal="center" vertical="center" wrapText="1"/>
    </xf>
    <xf numFmtId="4" fontId="19" fillId="2" borderId="10" xfId="0" applyNumberFormat="1" applyFont="1" applyFill="1" applyBorder="1" applyAlignment="1">
      <alignment horizontal="center" vertical="center" wrapText="1"/>
    </xf>
    <xf numFmtId="0" fontId="19" fillId="2" borderId="10" xfId="0" applyFont="1" applyFill="1" applyBorder="1"/>
    <xf numFmtId="0" fontId="19" fillId="2" borderId="11" xfId="0" applyFont="1" applyFill="1" applyBorder="1"/>
    <xf numFmtId="0" fontId="19" fillId="0" borderId="0" xfId="0" applyFont="1"/>
    <xf numFmtId="0" fontId="18" fillId="3" borderId="1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5" fontId="19" fillId="2" borderId="24" xfId="0" applyNumberFormat="1" applyFont="1" applyFill="1" applyBorder="1" applyAlignment="1">
      <alignment horizontal="left" vertical="center" wrapText="1"/>
    </xf>
    <xf numFmtId="165" fontId="19" fillId="2" borderId="25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6" fillId="2" borderId="20" xfId="0" applyNumberFormat="1" applyFont="1" applyFill="1" applyBorder="1" applyAlignment="1">
      <alignment horizontal="center" vertical="center" wrapText="1"/>
    </xf>
    <xf numFmtId="4" fontId="6" fillId="2" borderId="21" xfId="0" applyNumberFormat="1" applyFont="1" applyFill="1" applyBorder="1" applyAlignment="1">
      <alignment horizontal="center"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49" fontId="20" fillId="5" borderId="2" xfId="0" applyNumberFormat="1" applyFont="1" applyFill="1" applyBorder="1" applyAlignment="1">
      <alignment horizontal="center" vertical="center" wrapText="1"/>
    </xf>
    <xf numFmtId="16" fontId="20" fillId="5" borderId="2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center" wrapText="1"/>
    </xf>
    <xf numFmtId="4" fontId="20" fillId="5" borderId="4" xfId="0" applyNumberFormat="1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6"/>
  <sheetViews>
    <sheetView tabSelected="1" zoomScale="50" zoomScaleNormal="50" workbookViewId="0">
      <pane ySplit="4" topLeftCell="A5" activePane="bottomLeft" state="frozen"/>
      <selection pane="bottomLeft" activeCell="K9" sqref="K9"/>
    </sheetView>
  </sheetViews>
  <sheetFormatPr defaultColWidth="9.140625" defaultRowHeight="15" x14ac:dyDescent="0.25"/>
  <cols>
    <col min="1" max="1" width="9.140625" style="28"/>
    <col min="2" max="2" width="44.5703125" style="5" customWidth="1"/>
    <col min="3" max="3" width="20.7109375" style="5" customWidth="1"/>
    <col min="4" max="4" width="76" style="28" customWidth="1"/>
    <col min="5" max="6" width="27.7109375" style="28" customWidth="1"/>
    <col min="7" max="7" width="39.85546875" style="2" customWidth="1"/>
    <col min="8" max="8" width="54.85546875" style="3" customWidth="1"/>
    <col min="9" max="9" width="38.42578125" style="28" customWidth="1"/>
    <col min="10" max="15" width="33.85546875" style="4" customWidth="1"/>
    <col min="16" max="16" width="30.28515625" style="4" hidden="1" customWidth="1"/>
    <col min="17" max="17" width="26.5703125" style="4" customWidth="1"/>
    <col min="18" max="18" width="16.28515625" style="1" bestFit="1" customWidth="1"/>
    <col min="19" max="16384" width="9.140625" style="1"/>
  </cols>
  <sheetData>
    <row r="1" spans="1:17" ht="104.25" customHeight="1" x14ac:dyDescent="0.25">
      <c r="N1" s="54" t="s">
        <v>34</v>
      </c>
      <c r="O1" s="54"/>
      <c r="P1" s="54"/>
      <c r="Q1" s="54"/>
    </row>
    <row r="2" spans="1:17" ht="141" customHeight="1" thickBot="1" x14ac:dyDescent="0.3">
      <c r="A2" s="60" t="s">
        <v>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67.900000000000006" customHeight="1" x14ac:dyDescent="0.25">
      <c r="A3" s="64" t="s">
        <v>0</v>
      </c>
      <c r="B3" s="66" t="s">
        <v>1</v>
      </c>
      <c r="C3" s="66" t="s">
        <v>9</v>
      </c>
      <c r="D3" s="66" t="s">
        <v>16</v>
      </c>
      <c r="E3" s="66" t="s">
        <v>2</v>
      </c>
      <c r="F3" s="66" t="s">
        <v>6</v>
      </c>
      <c r="G3" s="66" t="s">
        <v>7</v>
      </c>
      <c r="H3" s="68" t="s">
        <v>3</v>
      </c>
      <c r="I3" s="66" t="s">
        <v>4</v>
      </c>
      <c r="J3" s="70" t="s">
        <v>5</v>
      </c>
      <c r="K3" s="61" t="s">
        <v>15</v>
      </c>
      <c r="L3" s="62"/>
      <c r="M3" s="62"/>
      <c r="N3" s="62"/>
      <c r="O3" s="63"/>
      <c r="P3" s="70" t="s">
        <v>8</v>
      </c>
      <c r="Q3" s="58" t="s">
        <v>17</v>
      </c>
    </row>
    <row r="4" spans="1:17" ht="139.15" customHeight="1" thickBot="1" x14ac:dyDescent="0.3">
      <c r="A4" s="65"/>
      <c r="B4" s="67"/>
      <c r="C4" s="67"/>
      <c r="D4" s="67"/>
      <c r="E4" s="67"/>
      <c r="F4" s="67"/>
      <c r="G4" s="67"/>
      <c r="H4" s="69"/>
      <c r="I4" s="67"/>
      <c r="J4" s="72"/>
      <c r="K4" s="29" t="s">
        <v>12</v>
      </c>
      <c r="L4" s="29" t="s">
        <v>13</v>
      </c>
      <c r="M4" s="29" t="s">
        <v>19</v>
      </c>
      <c r="N4" s="29" t="s">
        <v>20</v>
      </c>
      <c r="O4" s="29" t="s">
        <v>14</v>
      </c>
      <c r="P4" s="71"/>
      <c r="Q4" s="59"/>
    </row>
    <row r="5" spans="1:17" s="27" customFormat="1" ht="60" customHeight="1" thickBot="1" x14ac:dyDescent="0.3">
      <c r="A5" s="55" t="s">
        <v>26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</row>
    <row r="6" spans="1:17" s="39" customFormat="1" ht="104.25" customHeight="1" thickBot="1" x14ac:dyDescent="0.35">
      <c r="A6" s="38">
        <v>1</v>
      </c>
      <c r="B6" s="46" t="s">
        <v>27</v>
      </c>
      <c r="C6" s="46">
        <v>4800011440</v>
      </c>
      <c r="D6" s="47" t="s">
        <v>28</v>
      </c>
      <c r="E6" s="73" t="s">
        <v>32</v>
      </c>
      <c r="F6" s="73" t="s">
        <v>32</v>
      </c>
      <c r="G6" s="47" t="s">
        <v>33</v>
      </c>
      <c r="H6" s="74" t="s">
        <v>29</v>
      </c>
      <c r="I6" s="75" t="s">
        <v>30</v>
      </c>
      <c r="J6" s="76">
        <v>1310352.1299999999</v>
      </c>
      <c r="K6" s="76">
        <f>SUM(L6:O6)</f>
        <v>1310352.1300000001</v>
      </c>
      <c r="L6" s="76">
        <v>0</v>
      </c>
      <c r="M6" s="76">
        <v>1061380</v>
      </c>
      <c r="N6" s="76">
        <v>104830.3</v>
      </c>
      <c r="O6" s="76">
        <v>144141.82999999999</v>
      </c>
      <c r="P6" s="76" t="s">
        <v>26</v>
      </c>
      <c r="Q6" s="77" t="s">
        <v>18</v>
      </c>
    </row>
    <row r="7" spans="1:17" s="45" customFormat="1" ht="32.25" customHeight="1" thickBot="1" x14ac:dyDescent="0.35">
      <c r="A7" s="52" t="s">
        <v>22</v>
      </c>
      <c r="B7" s="53"/>
      <c r="C7" s="40"/>
      <c r="D7" s="40"/>
      <c r="E7" s="41"/>
      <c r="F7" s="41"/>
      <c r="G7" s="41"/>
      <c r="H7" s="41"/>
      <c r="I7" s="41"/>
      <c r="J7" s="42">
        <f>SUM(J6)</f>
        <v>1310352.1299999999</v>
      </c>
      <c r="K7" s="42">
        <f t="shared" ref="K7:O7" si="0">SUM(K6)</f>
        <v>1310352.1300000001</v>
      </c>
      <c r="L7" s="42">
        <f t="shared" si="0"/>
        <v>0</v>
      </c>
      <c r="M7" s="42">
        <f t="shared" si="0"/>
        <v>1061380</v>
      </c>
      <c r="N7" s="42">
        <f t="shared" si="0"/>
        <v>104830.3</v>
      </c>
      <c r="O7" s="42">
        <f t="shared" si="0"/>
        <v>144141.82999999999</v>
      </c>
      <c r="P7" s="43"/>
      <c r="Q7" s="44"/>
    </row>
    <row r="8" spans="1:17" s="26" customFormat="1" ht="47.25" customHeight="1" x14ac:dyDescent="0.25">
      <c r="A8" s="49" t="s">
        <v>23</v>
      </c>
      <c r="B8" s="50"/>
      <c r="C8" s="50"/>
      <c r="D8" s="50"/>
      <c r="E8" s="30"/>
      <c r="F8" s="30"/>
      <c r="G8" s="30"/>
      <c r="H8" s="31"/>
      <c r="I8" s="31"/>
      <c r="J8" s="32">
        <f>SUM(J9:J11)</f>
        <v>1310352.1299999999</v>
      </c>
      <c r="K8" s="32">
        <f>SUM(K9:K11)</f>
        <v>1310352.1300000001</v>
      </c>
      <c r="L8" s="32">
        <f>0</f>
        <v>0</v>
      </c>
      <c r="M8" s="32">
        <f>0</f>
        <v>0</v>
      </c>
      <c r="N8" s="32">
        <f>SUM(N9:N11)</f>
        <v>104830.3</v>
      </c>
      <c r="O8" s="32">
        <f>0</f>
        <v>0</v>
      </c>
      <c r="P8" s="33"/>
      <c r="Q8" s="34"/>
    </row>
    <row r="9" spans="1:17" s="26" customFormat="1" ht="47.25" customHeight="1" x14ac:dyDescent="0.25">
      <c r="A9" s="8" t="s">
        <v>21</v>
      </c>
      <c r="B9" s="9"/>
      <c r="C9" s="12"/>
      <c r="D9" s="9"/>
      <c r="E9" s="9"/>
      <c r="F9" s="9"/>
      <c r="G9" s="9"/>
      <c r="H9" s="9"/>
      <c r="I9" s="9"/>
      <c r="J9" s="13">
        <v>0</v>
      </c>
      <c r="K9" s="13">
        <f>0</f>
        <v>0</v>
      </c>
      <c r="L9" s="13">
        <f>0</f>
        <v>0</v>
      </c>
      <c r="M9" s="13">
        <f>0</f>
        <v>0</v>
      </c>
      <c r="N9" s="13">
        <f>0</f>
        <v>0</v>
      </c>
      <c r="O9" s="13">
        <v>0</v>
      </c>
      <c r="P9" s="16"/>
      <c r="Q9" s="18"/>
    </row>
    <row r="10" spans="1:17" s="26" customFormat="1" ht="47.25" customHeight="1" x14ac:dyDescent="0.25">
      <c r="A10" s="10" t="s">
        <v>24</v>
      </c>
      <c r="B10" s="11"/>
      <c r="C10" s="14"/>
      <c r="D10" s="11"/>
      <c r="E10" s="11"/>
      <c r="F10" s="11"/>
      <c r="G10" s="11"/>
      <c r="H10" s="11"/>
      <c r="I10" s="11"/>
      <c r="J10" s="15">
        <f>SUM(J6)</f>
        <v>1310352.1299999999</v>
      </c>
      <c r="K10" s="15">
        <f>SUM(K6)</f>
        <v>1310352.1300000001</v>
      </c>
      <c r="L10" s="15">
        <f>0</f>
        <v>0</v>
      </c>
      <c r="M10" s="15">
        <f>M6</f>
        <v>1061380</v>
      </c>
      <c r="N10" s="15">
        <f>N6</f>
        <v>104830.3</v>
      </c>
      <c r="O10" s="15">
        <f>0+SUM(O6)</f>
        <v>144141.82999999999</v>
      </c>
      <c r="P10" s="17"/>
      <c r="Q10" s="19"/>
    </row>
    <row r="11" spans="1:17" s="26" customFormat="1" ht="47.25" customHeight="1" thickBot="1" x14ac:dyDescent="0.3">
      <c r="A11" s="35" t="s">
        <v>25</v>
      </c>
      <c r="B11" s="36"/>
      <c r="C11" s="36"/>
      <c r="D11" s="36"/>
      <c r="E11" s="36"/>
      <c r="F11" s="36"/>
      <c r="G11" s="36"/>
      <c r="H11" s="36"/>
      <c r="I11" s="36"/>
      <c r="J11" s="37">
        <f>SUM(0)</f>
        <v>0</v>
      </c>
      <c r="K11" s="37">
        <v>0</v>
      </c>
      <c r="L11" s="37">
        <f>SUM(0)</f>
        <v>0</v>
      </c>
      <c r="M11" s="37">
        <f>SUM(0)</f>
        <v>0</v>
      </c>
      <c r="N11" s="37">
        <f>SUM(0)</f>
        <v>0</v>
      </c>
      <c r="O11" s="37">
        <f>SUM(0)</f>
        <v>0</v>
      </c>
      <c r="P11" s="20"/>
      <c r="Q11" s="21"/>
    </row>
    <row r="12" spans="1:17" ht="43.15" customHeight="1" x14ac:dyDescent="0.25">
      <c r="A12" s="22"/>
      <c r="B12" s="23"/>
      <c r="C12" s="23"/>
      <c r="D12" s="23"/>
      <c r="E12" s="23"/>
      <c r="F12" s="23"/>
      <c r="G12" s="23"/>
      <c r="H12" s="23"/>
      <c r="I12" s="23"/>
      <c r="J12" s="24"/>
      <c r="K12" s="24"/>
      <c r="L12" s="25"/>
      <c r="M12" s="25"/>
      <c r="N12" s="25"/>
      <c r="O12" s="25"/>
      <c r="P12" s="25"/>
      <c r="Q12" s="25"/>
    </row>
    <row r="13" spans="1:17" ht="132" customHeight="1" x14ac:dyDescent="0.25">
      <c r="A13" s="48"/>
      <c r="B13" s="48"/>
      <c r="C13" s="48"/>
      <c r="D13" s="51"/>
      <c r="E13" s="51"/>
      <c r="F13" s="51"/>
    </row>
    <row r="14" spans="1:17" ht="43.15" customHeight="1" x14ac:dyDescent="0.25"/>
    <row r="15" spans="1:17" ht="183.6" customHeight="1" x14ac:dyDescent="0.25">
      <c r="I15" s="28">
        <v>0</v>
      </c>
    </row>
    <row r="16" spans="1:17" ht="189.6" customHeight="1" x14ac:dyDescent="0.25"/>
    <row r="17" ht="43.15" customHeight="1" x14ac:dyDescent="0.25"/>
    <row r="18" ht="101.45" customHeight="1" x14ac:dyDescent="0.25"/>
    <row r="19" ht="43.15" customHeight="1" x14ac:dyDescent="0.25"/>
    <row r="20" ht="150.6" customHeight="1" x14ac:dyDescent="0.25"/>
    <row r="21" ht="43.15" customHeight="1" x14ac:dyDescent="0.25"/>
    <row r="22" ht="156.6" customHeight="1" x14ac:dyDescent="0.25"/>
    <row r="23" ht="155.44999999999999" customHeight="1" x14ac:dyDescent="0.25"/>
    <row r="24" ht="151.9" customHeight="1" x14ac:dyDescent="0.25"/>
    <row r="25" ht="156" customHeight="1" x14ac:dyDescent="0.25"/>
    <row r="26" ht="90" customHeight="1" x14ac:dyDescent="0.25"/>
    <row r="27" ht="90" customHeight="1" x14ac:dyDescent="0.25"/>
    <row r="28" ht="90" customHeight="1" x14ac:dyDescent="0.25"/>
    <row r="29" ht="90" customHeight="1" x14ac:dyDescent="0.25"/>
    <row r="30" ht="90" customHeight="1" x14ac:dyDescent="0.25"/>
    <row r="31" ht="90" customHeight="1" x14ac:dyDescent="0.25"/>
    <row r="32" ht="90" customHeight="1" x14ac:dyDescent="0.25"/>
    <row r="33" ht="90" customHeight="1" x14ac:dyDescent="0.25"/>
    <row r="34" ht="90" customHeight="1" x14ac:dyDescent="0.25"/>
    <row r="35" ht="90" customHeight="1" x14ac:dyDescent="0.25"/>
    <row r="36" ht="90" customHeight="1" x14ac:dyDescent="0.25"/>
    <row r="37" ht="90" customHeight="1" x14ac:dyDescent="0.25"/>
    <row r="38" ht="90" customHeight="1" x14ac:dyDescent="0.25"/>
    <row r="39" ht="43.15" customHeight="1" x14ac:dyDescent="0.25"/>
    <row r="40" ht="195" customHeight="1" x14ac:dyDescent="0.25"/>
    <row r="41" ht="243.6" customHeight="1" x14ac:dyDescent="0.25"/>
    <row r="42" ht="43.15" customHeight="1" x14ac:dyDescent="0.25"/>
    <row r="43" ht="60" customHeight="1" x14ac:dyDescent="0.25"/>
    <row r="44" ht="60" customHeight="1" x14ac:dyDescent="0.25"/>
    <row r="45" ht="60" customHeight="1" x14ac:dyDescent="0.25"/>
    <row r="46" ht="60" customHeight="1" x14ac:dyDescent="0.25"/>
    <row r="47" ht="60" customHeight="1" x14ac:dyDescent="0.25"/>
    <row r="48" ht="60" customHeight="1" x14ac:dyDescent="0.25"/>
    <row r="49" ht="60" customHeight="1" x14ac:dyDescent="0.25"/>
    <row r="50" ht="156" customHeight="1" x14ac:dyDescent="0.25"/>
    <row r="51" ht="60" customHeight="1" x14ac:dyDescent="0.25"/>
    <row r="52" ht="43.15" customHeight="1" x14ac:dyDescent="0.25"/>
    <row r="53" ht="100.15" customHeight="1" x14ac:dyDescent="0.25"/>
    <row r="54" ht="100.15" customHeight="1" x14ac:dyDescent="0.25"/>
    <row r="55" ht="100.15" customHeight="1" x14ac:dyDescent="0.25"/>
    <row r="56" ht="100.15" customHeight="1" x14ac:dyDescent="0.25"/>
    <row r="57" ht="43.15" customHeight="1" x14ac:dyDescent="0.25"/>
    <row r="58" ht="87.6" customHeight="1" x14ac:dyDescent="0.25"/>
    <row r="59" ht="87.6" customHeight="1" x14ac:dyDescent="0.25"/>
    <row r="60" ht="87.6" customHeight="1" x14ac:dyDescent="0.25"/>
    <row r="61" ht="43.15" customHeight="1" x14ac:dyDescent="0.25"/>
    <row r="62" ht="217.15" customHeight="1" x14ac:dyDescent="0.25"/>
    <row r="63" ht="325.14999999999998" customHeight="1" x14ac:dyDescent="0.25"/>
    <row r="64" ht="43.15" customHeight="1" x14ac:dyDescent="0.25"/>
    <row r="65" spans="18:18" ht="118.15" customHeight="1" x14ac:dyDescent="0.25"/>
    <row r="66" spans="18:18" ht="43.15" customHeight="1" x14ac:dyDescent="0.25"/>
    <row r="67" spans="18:18" ht="80.45" customHeight="1" x14ac:dyDescent="0.25"/>
    <row r="68" spans="18:18" ht="43.15" customHeight="1" x14ac:dyDescent="0.25"/>
    <row r="69" spans="18:18" ht="60" customHeight="1" x14ac:dyDescent="0.25"/>
    <row r="70" spans="18:18" ht="43.15" customHeight="1" x14ac:dyDescent="0.25"/>
    <row r="71" spans="18:18" ht="112.15" customHeight="1" x14ac:dyDescent="0.25"/>
    <row r="72" spans="18:18" ht="43.15" customHeight="1" x14ac:dyDescent="0.25"/>
    <row r="73" spans="18:18" x14ac:dyDescent="0.25">
      <c r="R73" s="6"/>
    </row>
    <row r="76" spans="18:18" ht="30" customHeight="1" x14ac:dyDescent="0.25"/>
  </sheetData>
  <mergeCells count="20">
    <mergeCell ref="H3:H4"/>
    <mergeCell ref="P3:P4"/>
    <mergeCell ref="I3:I4"/>
    <mergeCell ref="J3:J4"/>
    <mergeCell ref="N1:Q1"/>
    <mergeCell ref="A13:C13"/>
    <mergeCell ref="A8:D8"/>
    <mergeCell ref="D13:F13"/>
    <mergeCell ref="A7:B7"/>
    <mergeCell ref="A5:Q5"/>
    <mergeCell ref="Q3:Q4"/>
    <mergeCell ref="A2:Q2"/>
    <mergeCell ref="K3:O3"/>
    <mergeCell ref="A3:A4"/>
    <mergeCell ref="B3:B4"/>
    <mergeCell ref="C3:C4"/>
    <mergeCell ref="D3:D4"/>
    <mergeCell ref="E3:E4"/>
    <mergeCell ref="F3:F4"/>
    <mergeCell ref="G3:G4"/>
  </mergeCells>
  <phoneticPr fontId="16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10</v>
      </c>
    </row>
    <row r="3" spans="2:2" ht="31.5" x14ac:dyDescent="0.25">
      <c r="B3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2022-02-17T06:28:21Z</cp:lastPrinted>
  <dcterms:created xsi:type="dcterms:W3CDTF">2021-07-02T07:35:59Z</dcterms:created>
  <dcterms:modified xsi:type="dcterms:W3CDTF">2026-08-14T12:29:00Z</dcterms:modified>
</cp:coreProperties>
</file>