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DD9F57C9-D641-4D7B-B1F7-099D00B05E7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Print_Area" localSheetId="0">ИЮЛЬ_ЦЗ!$A$1:$Q$4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1" l="1"/>
  <c r="K11" i="1"/>
  <c r="L11" i="1"/>
  <c r="M11" i="1"/>
  <c r="N11" i="1"/>
  <c r="O11" i="1"/>
  <c r="J11" i="1"/>
  <c r="L8" i="1"/>
  <c r="M8" i="1"/>
  <c r="N8" i="1"/>
  <c r="O8" i="1"/>
  <c r="J8" i="1"/>
  <c r="K7" i="1"/>
  <c r="L7" i="1"/>
  <c r="M7" i="1"/>
  <c r="N7" i="1"/>
  <c r="O7" i="1"/>
  <c r="J7" i="1"/>
  <c r="K6" i="1"/>
</calcChain>
</file>

<file path=xl/sharedStrings.xml><?xml version="1.0" encoding="utf-8"?>
<sst xmlns="http://schemas.openxmlformats.org/spreadsheetml/2006/main" count="38" uniqueCount="36">
  <si>
    <t>№ п/п</t>
  </si>
  <si>
    <t>Наименование заказчика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</si>
  <si>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</si>
  <si>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</si>
  <si>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</si>
  <si>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</si>
  <si>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</si>
  <si>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</si>
  <si>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</si>
  <si>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</si>
  <si>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</si>
  <si>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</si>
  <si>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</si>
  <si>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</si>
  <si>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</si>
  <si>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</si>
  <si>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</si>
  <si>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 аукцион</t>
  </si>
  <si>
    <t>0 закупок в рамках нац.проектов</t>
  </si>
  <si>
    <t>Предполагаемая дата размещения (месяц)</t>
  </si>
  <si>
    <t>Идентификационный код 
закупки</t>
  </si>
  <si>
    <t>федеральный 
бюджет, руб.</t>
  </si>
  <si>
    <t>­</t>
  </si>
  <si>
    <t>-</t>
  </si>
  <si>
    <t>Всего 1 закупка</t>
  </si>
  <si>
    <t>0 закупок в рамках гос.программы</t>
  </si>
  <si>
    <t>43.21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</si>
  <si>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
осуществляемого МКУ "Центр компетенции в сфере бухгалтерского учета и муниципального заказа Краснинского муниципального округа" 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</si>
  <si>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июль</t>
  </si>
  <si>
    <t>Монтаж видеодомофона в МБДОУ дс. "Солнышко" с. Ищеино по адресу Липецкая область, Краснинский район, с. Ищеино, ул. Школьная, д. 10</t>
  </si>
  <si>
    <t>МБДОУ дс. "Солнышко" с.Ищеино</t>
  </si>
  <si>
    <t>263481000191648100100100120014321244</t>
  </si>
  <si>
    <t>4810001916</t>
  </si>
  <si>
    <t>Итого  1 закупка  для 1 заказчика в т.ч.</t>
  </si>
  <si>
    <t>1 закупка, относящаяся к категории "Прочие"</t>
  </si>
  <si>
    <t xml:space="preserve">Согласовано:         
Заместитель  директора по закупкам МКУ "Центр компетенции в сфере бухгалтерского учета и муниципального заказа Краснинского муниципального округа"   
 А.В. Денисов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</si>
</sst>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3" fillId="0" borderId="0" xfId="0" applyFont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vertical="center" wrapText="1"/>
    </xf>
    <xf numFmtId="165" fontId="13" fillId="2" borderId="24" xfId="0" applyNumberFormat="1" applyFont="1" applyFill="1" applyBorder="1" applyAlignment="1">
      <alignment horizontal="center" vertical="center"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/>
    <xf numFmtId="0" fontId="13" fillId="2" borderId="25" xfId="0" applyFont="1" applyFill="1" applyBorder="1"/>
    <xf numFmtId="0" fontId="13" fillId="0" borderId="0" xfId="0" applyFont="1" applyBorder="1"/>
    <xf numFmtId="1" fontId="15" fillId="0" borderId="26" xfId="0" applyNumberFormat="1" applyFont="1" applyFill="1" applyBorder="1" applyAlignment="1">
      <alignment horizontal="center" vertical="center" wrapText="1"/>
    </xf>
    <xf numFmtId="165" fontId="15" fillId="0" borderId="23" xfId="0" applyNumberFormat="1" applyFont="1" applyFill="1" applyBorder="1" applyAlignment="1">
      <alignment horizontal="left" vertical="center" wrapText="1"/>
    </xf>
    <xf numFmtId="49" fontId="15" fillId="0" borderId="24" xfId="0" applyNumberFormat="1" applyFont="1" applyFill="1" applyBorder="1" applyAlignment="1">
      <alignment vertical="center" wrapText="1"/>
    </xf>
    <xf numFmtId="4" fontId="15" fillId="3" borderId="24" xfId="0" applyNumberFormat="1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2" fontId="15" fillId="3" borderId="24" xfId="0" applyNumberFormat="1" applyFont="1" applyFill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165" fontId="13" fillId="2" borderId="22" xfId="0" applyNumberFormat="1" applyFont="1" applyFill="1" applyBorder="1" applyAlignment="1">
      <alignment horizontal="left" vertical="center" wrapText="1"/>
    </xf>
    <xf numFmtId="165" fontId="13" fillId="2" borderId="23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right" vertical="center" wrapText="1"/>
    </xf>
    <xf numFmtId="4" fontId="8" fillId="4" borderId="28" xfId="0" applyNumberFormat="1" applyFont="1" applyFill="1" applyBorder="1" applyAlignment="1">
      <alignment horizontal="center" vertical="center" wrapText="1"/>
    </xf>
    <xf numFmtId="4" fontId="2" fillId="4" borderId="28" xfId="0" applyNumberFormat="1" applyFont="1" applyFill="1" applyBorder="1" applyAlignment="1">
      <alignment horizontal="center" vertical="center"/>
    </xf>
    <xf numFmtId="4" fontId="2" fillId="4" borderId="29" xfId="0" applyNumberFormat="1" applyFont="1" applyFill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zoomScale="50" zoomScaleNormal="50" zoomScaleSheetLayoutView="40" workbookViewId="0">
      <selection activeCell="K9" sqref="K9"/>
    </sheetView>
  </sheetViews>
  <sheetFormatPr defaultColWidth="9.140625" defaultRowHeight="15" x14ac:dyDescent="0.25"/>
  <cols>
    <col min="1" max="1" width="7.140625" style="17" customWidth="1"/>
    <col min="2" max="2" width="41.42578125" style="5" customWidth="1"/>
    <col min="3" max="3" width="17.85546875" style="5" customWidth="1"/>
    <col min="4" max="4" width="75.140625" style="17" customWidth="1"/>
    <col min="5" max="6" width="32.140625" style="17" customWidth="1"/>
    <col min="7" max="7" width="32.140625" style="2" customWidth="1"/>
    <col min="8" max="8" width="53.140625" style="3" customWidth="1"/>
    <col min="9" max="9" width="36.42578125" style="17" customWidth="1"/>
    <col min="10" max="15" width="30.7109375" style="4" customWidth="1"/>
    <col min="16" max="16" width="28.28515625" style="4" hidden="1" customWidth="1"/>
    <col min="17" max="17" width="25.140625" style="4" customWidth="1"/>
    <col min="18" max="16384" width="9.140625" style="1"/>
  </cols>
  <sheetData>
    <row r="1" spans="1:18" ht="130.5" customHeight="1" x14ac:dyDescent="0.25">
      <c r="M1" s="47" t="s">
        <v>35</v>
      </c>
      <c r="N1" s="47"/>
      <c r="O1" s="47"/>
      <c r="P1" s="48"/>
      <c r="Q1" s="48"/>
    </row>
    <row r="2" spans="1:18" ht="130.5" customHeight="1" thickBot="1" x14ac:dyDescent="0.3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8" ht="67.900000000000006" customHeight="1" x14ac:dyDescent="0.25">
      <c r="A3" s="60" t="s">
        <v>0</v>
      </c>
      <c r="B3" s="51" t="s">
        <v>1</v>
      </c>
      <c r="C3" s="51" t="s">
        <v>7</v>
      </c>
      <c r="D3" s="51" t="s">
        <v>13</v>
      </c>
      <c r="E3" s="51" t="s">
        <v>2</v>
      </c>
      <c r="F3" s="51" t="s">
        <v>5</v>
      </c>
      <c r="G3" s="51" t="s">
        <v>6</v>
      </c>
      <c r="H3" s="49" t="s">
        <v>20</v>
      </c>
      <c r="I3" s="51" t="s">
        <v>3</v>
      </c>
      <c r="J3" s="62" t="s">
        <v>4</v>
      </c>
      <c r="K3" s="57" t="s">
        <v>12</v>
      </c>
      <c r="L3" s="58"/>
      <c r="M3" s="58"/>
      <c r="N3" s="58"/>
      <c r="O3" s="59"/>
      <c r="P3" s="62" t="s">
        <v>19</v>
      </c>
      <c r="Q3" s="64" t="s">
        <v>14</v>
      </c>
    </row>
    <row r="4" spans="1:18" ht="139.15" customHeight="1" thickBot="1" x14ac:dyDescent="0.3">
      <c r="A4" s="61"/>
      <c r="B4" s="52"/>
      <c r="C4" s="52"/>
      <c r="D4" s="52"/>
      <c r="E4" s="52"/>
      <c r="F4" s="52"/>
      <c r="G4" s="52"/>
      <c r="H4" s="50"/>
      <c r="I4" s="52"/>
      <c r="J4" s="63"/>
      <c r="K4" s="22" t="s">
        <v>10</v>
      </c>
      <c r="L4" s="22" t="s">
        <v>21</v>
      </c>
      <c r="M4" s="22" t="s">
        <v>15</v>
      </c>
      <c r="N4" s="22" t="s">
        <v>16</v>
      </c>
      <c r="O4" s="22" t="s">
        <v>11</v>
      </c>
      <c r="P4" s="63"/>
      <c r="Q4" s="65"/>
    </row>
    <row r="5" spans="1:18" s="23" customFormat="1" ht="60" customHeight="1" thickBot="1" x14ac:dyDescent="0.3">
      <c r="A5" s="53" t="s">
        <v>28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8" s="19" customFormat="1" ht="89.25" customHeight="1" thickBot="1" x14ac:dyDescent="0.35">
      <c r="A6" s="36">
        <v>1</v>
      </c>
      <c r="B6" s="37" t="s">
        <v>30</v>
      </c>
      <c r="C6" s="38" t="s">
        <v>32</v>
      </c>
      <c r="D6" s="39" t="s">
        <v>29</v>
      </c>
      <c r="E6" s="40" t="s">
        <v>22</v>
      </c>
      <c r="F6" s="40" t="s">
        <v>23</v>
      </c>
      <c r="G6" s="40" t="s">
        <v>23</v>
      </c>
      <c r="H6" s="41" t="s">
        <v>31</v>
      </c>
      <c r="I6" s="42" t="s">
        <v>26</v>
      </c>
      <c r="J6" s="39">
        <v>99720</v>
      </c>
      <c r="K6" s="39">
        <f>SUM(L6:O6)</f>
        <v>99720</v>
      </c>
      <c r="L6" s="43">
        <v>0</v>
      </c>
      <c r="M6" s="43">
        <v>0</v>
      </c>
      <c r="N6" s="39">
        <v>99720</v>
      </c>
      <c r="O6" s="43">
        <v>0</v>
      </c>
      <c r="P6" s="42" t="s">
        <v>28</v>
      </c>
      <c r="Q6" s="44" t="s">
        <v>17</v>
      </c>
      <c r="R6" s="35"/>
    </row>
    <row r="7" spans="1:18" s="19" customFormat="1" ht="32.25" customHeight="1" thickBot="1" x14ac:dyDescent="0.35">
      <c r="A7" s="45" t="s">
        <v>24</v>
      </c>
      <c r="B7" s="46"/>
      <c r="C7" s="30"/>
      <c r="D7" s="30"/>
      <c r="E7" s="31"/>
      <c r="F7" s="31"/>
      <c r="G7" s="31"/>
      <c r="H7" s="31"/>
      <c r="I7" s="31"/>
      <c r="J7" s="32">
        <f>SUM(J6)</f>
        <v>99720</v>
      </c>
      <c r="K7" s="32">
        <f t="shared" ref="K7:O7" si="0">SUM(K6)</f>
        <v>99720</v>
      </c>
      <c r="L7" s="32">
        <f t="shared" si="0"/>
        <v>0</v>
      </c>
      <c r="M7" s="32">
        <f t="shared" si="0"/>
        <v>0</v>
      </c>
      <c r="N7" s="32">
        <f t="shared" si="0"/>
        <v>99720</v>
      </c>
      <c r="O7" s="32">
        <f t="shared" si="0"/>
        <v>0</v>
      </c>
      <c r="P7" s="33"/>
      <c r="Q7" s="34"/>
    </row>
    <row r="8" spans="1:18" s="18" customFormat="1" ht="47.25" customHeight="1" x14ac:dyDescent="0.25">
      <c r="A8" s="66" t="s">
        <v>33</v>
      </c>
      <c r="B8" s="67"/>
      <c r="C8" s="67"/>
      <c r="D8" s="67"/>
      <c r="E8" s="68"/>
      <c r="F8" s="68"/>
      <c r="G8" s="68"/>
      <c r="H8" s="69"/>
      <c r="I8" s="69"/>
      <c r="J8" s="70">
        <f>J7</f>
        <v>99720</v>
      </c>
      <c r="K8" s="70">
        <f>K9+K10+K11</f>
        <v>99720</v>
      </c>
      <c r="L8" s="70">
        <f t="shared" ref="K8:O8" si="1">L7</f>
        <v>0</v>
      </c>
      <c r="M8" s="70">
        <f t="shared" si="1"/>
        <v>0</v>
      </c>
      <c r="N8" s="70">
        <f t="shared" si="1"/>
        <v>99720</v>
      </c>
      <c r="O8" s="70">
        <f t="shared" si="1"/>
        <v>0</v>
      </c>
      <c r="P8" s="71"/>
      <c r="Q8" s="72"/>
    </row>
    <row r="9" spans="1:18" s="18" customFormat="1" ht="47.25" customHeight="1" x14ac:dyDescent="0.25">
      <c r="A9" s="7" t="s">
        <v>18</v>
      </c>
      <c r="B9" s="8"/>
      <c r="C9" s="11"/>
      <c r="D9" s="8"/>
      <c r="E9" s="8"/>
      <c r="F9" s="8"/>
      <c r="G9" s="8"/>
      <c r="H9" s="8"/>
      <c r="I9" s="8"/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4"/>
      <c r="Q9" s="14"/>
    </row>
    <row r="10" spans="1:18" s="18" customFormat="1" ht="47.25" customHeight="1" x14ac:dyDescent="0.25">
      <c r="A10" s="9" t="s">
        <v>25</v>
      </c>
      <c r="B10" s="10"/>
      <c r="C10" s="13"/>
      <c r="D10" s="10"/>
      <c r="E10" s="10"/>
      <c r="F10" s="10"/>
      <c r="G10" s="10"/>
      <c r="H10" s="10"/>
      <c r="I10" s="10"/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5"/>
      <c r="Q10" s="15"/>
    </row>
    <row r="11" spans="1:18" s="18" customFormat="1" ht="47.25" customHeight="1" thickBot="1" x14ac:dyDescent="0.3">
      <c r="A11" s="20" t="s">
        <v>34</v>
      </c>
      <c r="B11" s="21"/>
      <c r="C11" s="21"/>
      <c r="D11" s="21"/>
      <c r="E11" s="21"/>
      <c r="F11" s="21"/>
      <c r="G11" s="21"/>
      <c r="H11" s="21"/>
      <c r="I11" s="21"/>
      <c r="J11" s="29">
        <f>J6</f>
        <v>99720</v>
      </c>
      <c r="K11" s="29">
        <f t="shared" ref="K11:O11" si="2">K6</f>
        <v>99720</v>
      </c>
      <c r="L11" s="29">
        <f t="shared" si="2"/>
        <v>0</v>
      </c>
      <c r="M11" s="29">
        <f t="shared" si="2"/>
        <v>0</v>
      </c>
      <c r="N11" s="29">
        <f t="shared" si="2"/>
        <v>99720</v>
      </c>
      <c r="O11" s="29">
        <f t="shared" si="2"/>
        <v>0</v>
      </c>
      <c r="P11" s="26"/>
      <c r="Q11" s="16"/>
    </row>
    <row r="27" spans="7:7" x14ac:dyDescent="0.25">
      <c r="G27" s="27"/>
    </row>
  </sheetData>
  <mergeCells count="18">
    <mergeCell ref="E3:E4"/>
    <mergeCell ref="F3:F4"/>
    <mergeCell ref="A8:D8"/>
    <mergeCell ref="A7:B7"/>
    <mergeCell ref="M1:Q1"/>
    <mergeCell ref="H3:H4"/>
    <mergeCell ref="G3:G4"/>
    <mergeCell ref="A5:Q5"/>
    <mergeCell ref="A2:Q2"/>
    <mergeCell ref="K3:O3"/>
    <mergeCell ref="A3:A4"/>
    <mergeCell ref="B3:B4"/>
    <mergeCell ref="C3:C4"/>
    <mergeCell ref="I3:I4"/>
    <mergeCell ref="J3:J4"/>
    <mergeCell ref="D3:D4"/>
    <mergeCell ref="Q3:Q4"/>
    <mergeCell ref="P3:P4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8</v>
      </c>
    </row>
    <row r="3" spans="2:2" ht="31.5" x14ac:dyDescent="0.25">
      <c r="B3" s="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2026-07-02T12:18:26Z</dcterms:modified>
</cp:coreProperties>
</file>