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showInkAnnotation="0"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6A01BFBC-4F6C-4FE0-8C9F-2BC4D884436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Print_Area" localSheetId="0">ИЮЛЬ_ЦЗ!$A$1:$Q$4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1" l="1"/>
  <c r="K10" i="1"/>
  <c r="L10" i="1"/>
  <c r="M10" i="1"/>
  <c r="N10" i="1"/>
  <c r="O10" i="1"/>
  <c r="J10" i="1"/>
  <c r="L8" i="1"/>
  <c r="M8" i="1"/>
  <c r="N8" i="1"/>
  <c r="O8" i="1"/>
  <c r="J8" i="1"/>
  <c r="K7" i="1"/>
  <c r="L7" i="1"/>
  <c r="M7" i="1"/>
  <c r="N7" i="1"/>
  <c r="O7" i="1"/>
  <c r="J7" i="1"/>
  <c r="K6" i="1"/>
</calcChain>
</file>

<file path=xl/sharedStrings.xml><?xml version="1.0" encoding="utf-8"?>
<sst xmlns="http://schemas.openxmlformats.org/spreadsheetml/2006/main" count="37" uniqueCount="35">
  <si>
    <t>№ п/п</t>
  </si>
  <si>
    <t>ИНН заказчика</t>
  </si>
  <si>
    <t>Наименование 
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</si>
  <si>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</si>
  <si>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</si>
  <si>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</si>
  <si>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</si>
  <si>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</si>
  <si>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</si>
  <si>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Источник финансирования</t>
  </si>
  <si>
    <t>Предполагаемая дата размещения (месяц)</t>
  </si>
  <si>
    <t>Наименование способа определения поставщика (подрядчика, исполнителя)</t>
  </si>
  <si>
    <t>Всего, руб.</t>
  </si>
  <si>
    <t>федеральный 
бюджет, руб.</t>
  </si>
  <si>
    <t>областной
бюджет, руб.</t>
  </si>
  <si>
    <t>местный
бюджет, руб.</t>
  </si>
  <si>
    <t>внебюджетные средства, руб.</t>
  </si>
  <si>
    <t>0 закупок в рамках нац.проектов</t>
  </si>
  <si>
    <t>новая закупка</t>
  </si>
  <si>
    <t>скорректированная закупка</t>
  </si>
  <si>
    <t>0 закупок, относящихся к категории "Прочие"</t>
  </si>
  <si>
    <t>июль</t>
  </si>
  <si>
    <t>Всего 0 закупок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</si>
  <si>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
осуществляемого МКУ "Центр компетенций в сфере бухгалтерского учета и муниципального заказа" Становлянского муниципального района
по состоянию на 02.07.2026 год
</t>
    </r>
    <r>
      <rPr>
        <b/>
        <i/>
        <sz val="24"/>
        <color indexed="10"/>
        <rFont val="Times New Roman"/>
        <family val="1"/>
        <charset val="204"/>
      </rPr>
      <t>(версия 1)</t>
    </r>
  </si>
  <si>
    <t>Выполнение строительно - монтажных работ по объекту: «Реконструкция сетей водоснабжения ул. Елецкая, с. Березовка Становлянского округа»</t>
  </si>
  <si>
    <t>263481400128048140100100050014221414</t>
  </si>
  <si>
    <t>42.21</t>
  </si>
  <si>
    <t>Итого 1 закупка для 1 заказчика, в т.ч.</t>
  </si>
  <si>
    <t>1 закупка в рамках гос.программы</t>
  </si>
  <si>
    <t>Администрация Становлянского  округа</t>
  </si>
  <si>
    <t>-</t>
  </si>
  <si>
    <t>Наименование 
заказчика</t>
  </si>
  <si>
    <t>Государственная программа  "Обеспечение населения качественными коммунальными услугами и формирование современной городской среды"</t>
  </si>
  <si>
    <t>Согласовано: 
Начальник МКУ "Центр компетенций в сфере бухгалтерского учета и
 муниипального заказа " Становлянского муниципального округа
Н.В.Зверева</t>
  </si>
  <si>
    <t>эл. аукцион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</si>
</sst>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2" fontId="8" fillId="0" borderId="15">
      <alignment horizontal="center" vertical="center" shrinkToFit="1"/>
    </xf>
    <xf numFmtId="49" fontId="8" fillId="0" borderId="15">
      <alignment horizontal="center" vertical="center" wrapText="1"/>
    </xf>
    <xf numFmtId="0" fontId="8" fillId="0" borderId="15">
      <alignment horizontal="center" vertical="center" wrapText="1"/>
    </xf>
    <xf numFmtId="2" fontId="8" fillId="0" borderId="15">
      <alignment horizontal="center" vertical="center" wrapText="1"/>
    </xf>
    <xf numFmtId="0" fontId="7" fillId="0" borderId="0"/>
    <xf numFmtId="164" fontId="4" fillId="0" borderId="0" applyFont="0" applyFill="0" applyBorder="0" applyAlignment="0" applyProtection="0"/>
  </cellStyleXfs>
  <cellXfs count="72">
    <xf numFmtId="0" fontId="0" fillId="0" borderId="0" xfId="0"/>
    <xf numFmtId="0" fontId="9" fillId="0" borderId="0" xfId="0" applyFont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0" xfId="0" applyFont="1" applyFill="1"/>
    <xf numFmtId="165" fontId="1" fillId="5" borderId="4" xfId="0" applyNumberFormat="1" applyFont="1" applyFill="1" applyBorder="1" applyAlignment="1">
      <alignment vertical="center" wrapText="1"/>
    </xf>
    <xf numFmtId="165" fontId="1" fillId="5" borderId="4" xfId="0" applyNumberFormat="1" applyFont="1" applyFill="1" applyBorder="1" applyAlignment="1">
      <alignment horizontal="center" vertical="center" wrapText="1"/>
    </xf>
    <xf numFmtId="4" fontId="1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5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right" vertical="center" wrapText="1"/>
    </xf>
    <xf numFmtId="4" fontId="6" fillId="6" borderId="6" xfId="0" applyNumberFormat="1" applyFont="1" applyFill="1" applyBorder="1" applyAlignment="1">
      <alignment horizontal="center" vertical="center" wrapText="1"/>
    </xf>
    <xf numFmtId="4" fontId="15" fillId="6" borderId="6" xfId="0" applyNumberFormat="1" applyFont="1" applyFill="1" applyBorder="1" applyAlignment="1">
      <alignment horizontal="center" vertical="center"/>
    </xf>
    <xf numFmtId="4" fontId="15" fillId="6" borderId="7" xfId="0" applyNumberFormat="1" applyFont="1" applyFill="1" applyBorder="1" applyAlignment="1">
      <alignment horizontal="center" vertical="center"/>
    </xf>
    <xf numFmtId="0" fontId="15" fillId="0" borderId="0" xfId="0" applyFont="1"/>
    <xf numFmtId="4" fontId="15" fillId="2" borderId="1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3" borderId="8" xfId="0" applyNumberFormat="1" applyFont="1" applyFill="1" applyBorder="1" applyAlignment="1">
      <alignment horizontal="center" vertical="center"/>
    </xf>
    <xf numFmtId="4" fontId="15" fillId="0" borderId="9" xfId="0" applyNumberFormat="1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4" fontId="16" fillId="3" borderId="8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165" fontId="1" fillId="5" borderId="12" xfId="0" applyNumberFormat="1" applyFont="1" applyFill="1" applyBorder="1" applyAlignment="1">
      <alignment horizontal="left" vertical="center" wrapText="1"/>
    </xf>
    <xf numFmtId="165" fontId="1" fillId="5" borderId="13" xfId="0" applyNumberFormat="1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4" fontId="10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5" fillId="4" borderId="0" xfId="0" applyFont="1" applyFill="1"/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49" fontId="13" fillId="5" borderId="19" xfId="0" applyNumberFormat="1" applyFont="1" applyFill="1" applyBorder="1" applyAlignment="1">
      <alignment horizontal="center" vertical="center" wrapText="1"/>
    </xf>
    <xf numFmtId="4" fontId="13" fillId="5" borderId="19" xfId="0" applyNumberFormat="1" applyFont="1" applyFill="1" applyBorder="1" applyAlignment="1">
      <alignment horizontal="center" vertical="center" wrapText="1"/>
    </xf>
    <xf numFmtId="4" fontId="13" fillId="5" borderId="20" xfId="0" applyNumberFormat="1" applyFont="1" applyFill="1" applyBorder="1" applyAlignment="1">
      <alignment horizontal="center" vertical="center" wrapText="1"/>
    </xf>
    <xf numFmtId="4" fontId="13" fillId="5" borderId="21" xfId="0" applyNumberFormat="1" applyFont="1" applyFill="1" applyBorder="1" applyAlignment="1">
      <alignment horizontal="center" vertical="center" wrapText="1"/>
    </xf>
    <xf numFmtId="4" fontId="13" fillId="5" borderId="22" xfId="0" applyNumberFormat="1" applyFont="1" applyFill="1" applyBorder="1" applyAlignment="1">
      <alignment horizontal="center" vertical="center" wrapText="1"/>
    </xf>
    <xf numFmtId="4" fontId="13" fillId="5" borderId="23" xfId="0" applyNumberFormat="1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49" fontId="13" fillId="5" borderId="25" xfId="0" applyNumberFormat="1" applyFont="1" applyFill="1" applyBorder="1" applyAlignment="1">
      <alignment horizontal="center" vertical="center" wrapText="1"/>
    </xf>
    <xf numFmtId="4" fontId="13" fillId="5" borderId="25" xfId="0" applyNumberFormat="1" applyFont="1" applyFill="1" applyBorder="1" applyAlignment="1">
      <alignment horizontal="center" vertical="center" wrapText="1"/>
    </xf>
    <xf numFmtId="4" fontId="13" fillId="5" borderId="26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4" fontId="18" fillId="2" borderId="1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/>
    </xf>
    <xf numFmtId="4" fontId="19" fillId="3" borderId="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 vertical="center"/>
    </xf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2"/>
  <sheetViews>
    <sheetView tabSelected="1" topLeftCell="F1" zoomScale="50" zoomScaleSheetLayoutView="40" workbookViewId="0">
      <selection activeCell="M20" sqref="M19:M20"/>
    </sheetView>
  </sheetViews>
  <sheetFormatPr defaultRowHeight="18.75" x14ac:dyDescent="0.3"/>
  <cols>
    <col min="1" max="1" width="9.140625" style="3"/>
    <col min="2" max="2" width="45.7109375" style="4" customWidth="1"/>
    <col min="3" max="3" width="20.5703125" style="4" customWidth="1"/>
    <col min="4" max="4" width="64.85546875" style="3" customWidth="1"/>
    <col min="5" max="6" width="29.42578125" style="3" customWidth="1"/>
    <col min="7" max="7" width="48.7109375" style="5" customWidth="1"/>
    <col min="8" max="8" width="54.85546875" style="6" customWidth="1"/>
    <col min="9" max="9" width="37" style="3" customWidth="1"/>
    <col min="10" max="15" width="31.140625" style="7" customWidth="1"/>
    <col min="16" max="16" width="30.28515625" style="7" hidden="1" customWidth="1"/>
    <col min="17" max="17" width="25.42578125" style="7" customWidth="1"/>
    <col min="18" max="16384" width="9.140625" style="8"/>
  </cols>
  <sheetData>
    <row r="1" spans="1:49" ht="126" customHeight="1" x14ac:dyDescent="0.35">
      <c r="M1" s="38" t="s">
        <v>33</v>
      </c>
      <c r="N1" s="38"/>
      <c r="O1" s="38"/>
      <c r="P1" s="38"/>
      <c r="Q1" s="39"/>
    </row>
    <row r="2" spans="1:49" ht="141" customHeight="1" thickBot="1" x14ac:dyDescent="0.35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49" s="24" customFormat="1" ht="67.900000000000006" customHeight="1" x14ac:dyDescent="0.25">
      <c r="A3" s="48" t="s">
        <v>0</v>
      </c>
      <c r="B3" s="49" t="s">
        <v>31</v>
      </c>
      <c r="C3" s="49" t="s">
        <v>1</v>
      </c>
      <c r="D3" s="49" t="s">
        <v>2</v>
      </c>
      <c r="E3" s="49" t="s">
        <v>3</v>
      </c>
      <c r="F3" s="49" t="s">
        <v>4</v>
      </c>
      <c r="G3" s="49" t="s">
        <v>5</v>
      </c>
      <c r="H3" s="50" t="s">
        <v>6</v>
      </c>
      <c r="I3" s="49" t="s">
        <v>7</v>
      </c>
      <c r="J3" s="51" t="s">
        <v>8</v>
      </c>
      <c r="K3" s="52" t="s">
        <v>9</v>
      </c>
      <c r="L3" s="53"/>
      <c r="M3" s="53"/>
      <c r="N3" s="53"/>
      <c r="O3" s="54"/>
      <c r="P3" s="51" t="s">
        <v>10</v>
      </c>
      <c r="Q3" s="55" t="s">
        <v>11</v>
      </c>
    </row>
    <row r="4" spans="1:49" s="24" customFormat="1" ht="139.15" customHeight="1" thickBot="1" x14ac:dyDescent="0.3">
      <c r="A4" s="56"/>
      <c r="B4" s="57"/>
      <c r="C4" s="57"/>
      <c r="D4" s="57"/>
      <c r="E4" s="57"/>
      <c r="F4" s="57"/>
      <c r="G4" s="57"/>
      <c r="H4" s="58"/>
      <c r="I4" s="57"/>
      <c r="J4" s="59"/>
      <c r="K4" s="33" t="s">
        <v>12</v>
      </c>
      <c r="L4" s="33" t="s">
        <v>13</v>
      </c>
      <c r="M4" s="33" t="s">
        <v>14</v>
      </c>
      <c r="N4" s="33" t="s">
        <v>15</v>
      </c>
      <c r="O4" s="33" t="s">
        <v>16</v>
      </c>
      <c r="P4" s="59"/>
      <c r="Q4" s="60"/>
    </row>
    <row r="5" spans="1:49" s="47" customFormat="1" ht="60" customHeight="1" thickBot="1" x14ac:dyDescent="0.3">
      <c r="A5" s="44" t="s">
        <v>21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</row>
    <row r="6" spans="1:49" s="12" customFormat="1" ht="112.5" customHeight="1" thickBot="1" x14ac:dyDescent="0.35">
      <c r="A6" s="9">
        <v>1</v>
      </c>
      <c r="B6" s="18" t="s">
        <v>29</v>
      </c>
      <c r="C6" s="10">
        <v>4814001280</v>
      </c>
      <c r="D6" s="31" t="s">
        <v>24</v>
      </c>
      <c r="E6" s="31" t="s">
        <v>30</v>
      </c>
      <c r="F6" s="31" t="s">
        <v>30</v>
      </c>
      <c r="G6" s="31" t="s">
        <v>32</v>
      </c>
      <c r="H6" s="41" t="s">
        <v>25</v>
      </c>
      <c r="I6" s="31" t="s">
        <v>26</v>
      </c>
      <c r="J6" s="42">
        <v>21428455.149999999</v>
      </c>
      <c r="K6" s="42">
        <f>SUM(L6:O6)</f>
        <v>21428455.150000002</v>
      </c>
      <c r="L6" s="42">
        <v>0</v>
      </c>
      <c r="M6" s="42">
        <v>19499894.190000001</v>
      </c>
      <c r="N6" s="42">
        <v>1928560.96</v>
      </c>
      <c r="O6" s="42">
        <v>0</v>
      </c>
      <c r="P6" s="43" t="s">
        <v>21</v>
      </c>
      <c r="Q6" s="32" t="s">
        <v>34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</row>
    <row r="7" spans="1:49" s="2" customFormat="1" ht="32.25" customHeight="1" thickBot="1" x14ac:dyDescent="0.35">
      <c r="A7" s="34" t="s">
        <v>22</v>
      </c>
      <c r="B7" s="35"/>
      <c r="C7" s="13"/>
      <c r="D7" s="13"/>
      <c r="E7" s="14"/>
      <c r="F7" s="14"/>
      <c r="G7" s="14"/>
      <c r="H7" s="14"/>
      <c r="I7" s="14"/>
      <c r="J7" s="15">
        <f>J6</f>
        <v>21428455.149999999</v>
      </c>
      <c r="K7" s="15">
        <f t="shared" ref="K7:O8" si="0">K6</f>
        <v>21428455.150000002</v>
      </c>
      <c r="L7" s="15">
        <f t="shared" si="0"/>
        <v>0</v>
      </c>
      <c r="M7" s="15">
        <f t="shared" si="0"/>
        <v>19499894.190000001</v>
      </c>
      <c r="N7" s="15">
        <f t="shared" si="0"/>
        <v>1928560.96</v>
      </c>
      <c r="O7" s="15">
        <f t="shared" si="0"/>
        <v>0</v>
      </c>
      <c r="P7" s="16"/>
      <c r="Q7" s="17"/>
    </row>
    <row r="8" spans="1:49" s="24" customFormat="1" ht="47.25" customHeight="1" x14ac:dyDescent="0.25">
      <c r="A8" s="36" t="s">
        <v>27</v>
      </c>
      <c r="B8" s="37"/>
      <c r="C8" s="37"/>
      <c r="D8" s="37"/>
      <c r="E8" s="19"/>
      <c r="F8" s="19"/>
      <c r="G8" s="19"/>
      <c r="H8" s="20"/>
      <c r="I8" s="20"/>
      <c r="J8" s="21">
        <f>J7</f>
        <v>21428455.149999999</v>
      </c>
      <c r="K8" s="21">
        <f>K9+K10+K11</f>
        <v>21428455.150000002</v>
      </c>
      <c r="L8" s="21">
        <f t="shared" si="0"/>
        <v>0</v>
      </c>
      <c r="M8" s="21">
        <f t="shared" si="0"/>
        <v>19499894.190000001</v>
      </c>
      <c r="N8" s="21">
        <f t="shared" si="0"/>
        <v>1928560.96</v>
      </c>
      <c r="O8" s="21">
        <f t="shared" si="0"/>
        <v>0</v>
      </c>
      <c r="P8" s="22"/>
      <c r="Q8" s="23"/>
    </row>
    <row r="9" spans="1:49" s="24" customFormat="1" ht="47.25" customHeight="1" x14ac:dyDescent="0.25">
      <c r="A9" s="61" t="s">
        <v>17</v>
      </c>
      <c r="B9" s="62"/>
      <c r="C9" s="63"/>
      <c r="D9" s="62"/>
      <c r="E9" s="62"/>
      <c r="F9" s="62"/>
      <c r="G9" s="62"/>
      <c r="H9" s="62"/>
      <c r="I9" s="62"/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25"/>
      <c r="Q9" s="26"/>
    </row>
    <row r="10" spans="1:49" s="24" customFormat="1" ht="47.25" customHeight="1" x14ac:dyDescent="0.25">
      <c r="A10" s="65" t="s">
        <v>28</v>
      </c>
      <c r="B10" s="66"/>
      <c r="C10" s="67"/>
      <c r="D10" s="66"/>
      <c r="E10" s="66"/>
      <c r="F10" s="66"/>
      <c r="G10" s="66"/>
      <c r="H10" s="66"/>
      <c r="I10" s="66"/>
      <c r="J10" s="68">
        <f>J6</f>
        <v>21428455.149999999</v>
      </c>
      <c r="K10" s="68">
        <f t="shared" ref="K10:O10" si="1">K6</f>
        <v>21428455.150000002</v>
      </c>
      <c r="L10" s="68">
        <f t="shared" si="1"/>
        <v>0</v>
      </c>
      <c r="M10" s="68">
        <f t="shared" si="1"/>
        <v>19499894.190000001</v>
      </c>
      <c r="N10" s="68">
        <f t="shared" si="1"/>
        <v>1928560.96</v>
      </c>
      <c r="O10" s="68">
        <f t="shared" si="1"/>
        <v>0</v>
      </c>
      <c r="P10" s="27"/>
      <c r="Q10" s="28"/>
    </row>
    <row r="11" spans="1:49" s="24" customFormat="1" ht="47.25" customHeight="1" thickBot="1" x14ac:dyDescent="0.3">
      <c r="A11" s="69" t="s">
        <v>20</v>
      </c>
      <c r="B11" s="70"/>
      <c r="C11" s="70"/>
      <c r="D11" s="70"/>
      <c r="E11" s="70"/>
      <c r="F11" s="70"/>
      <c r="G11" s="70"/>
      <c r="H11" s="70"/>
      <c r="I11" s="70"/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29"/>
      <c r="Q11" s="30"/>
    </row>
    <row r="12" spans="1:49" hidden="1" x14ac:dyDescent="0.3"/>
  </sheetData>
  <mergeCells count="18">
    <mergeCell ref="Q3:Q4"/>
    <mergeCell ref="A7:B7"/>
    <mergeCell ref="A8:D8"/>
    <mergeCell ref="M1:Q1"/>
    <mergeCell ref="A2:Q2"/>
    <mergeCell ref="K3:O3"/>
    <mergeCell ref="A5:Q5"/>
    <mergeCell ref="E3:E4"/>
    <mergeCell ref="I3:I4"/>
    <mergeCell ref="F3:F4"/>
    <mergeCell ref="G3:G4"/>
    <mergeCell ref="J3:J4"/>
    <mergeCell ref="P3:P4"/>
    <mergeCell ref="A3:A4"/>
    <mergeCell ref="B3:B4"/>
    <mergeCell ref="C3:C4"/>
    <mergeCell ref="D3:D4"/>
    <mergeCell ref="H3:H4"/>
  </mergeCells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ColWidth="9.140625" defaultRowHeight="15" x14ac:dyDescent="0.25"/>
  <cols>
    <col min="2" max="2" width="26.7109375" customWidth="1"/>
  </cols>
  <sheetData>
    <row r="2" spans="2:2" ht="15.75" x14ac:dyDescent="0.25">
      <c r="B2" s="1" t="s">
        <v>18</v>
      </c>
    </row>
    <row r="3" spans="2:2" ht="31.5" x14ac:dyDescent="0.25">
      <c r="B3" s="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2026-07-02T12:49:17Z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D7E8CAEAEDD2465593E859A88B652A39_12</vt:lpwstr>
  </property>
  <property fmtid="{D5CDD505-2E9C-101B-9397-08002B2CF9AE}" pid="3" name="KSOProductBuildVer">
    <vt:lpwstr>1049-12.2.0.23155</vt:lpwstr>
  </property>
</Properties>
</file>