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showInkAnnotation="0"/>
  <mc:AlternateContent xmlns:mc="http://schemas.openxmlformats.org/markup-compatibility/2006">
    <mc:Choice Requires="x15">
      <x15ac:absPath xmlns:x15ac="http://schemas.microsoft.com/office/spreadsheetml/2010/11/ac" url="Y:\2026 год\ОТДЕЛ РЕГУЛИРОВАНИЯ КОНТРАКТНОЙ СИСТЕМЫ\МОНИТОРИНГИ\Графики ЦЗ и СЗ_2026\Май\15.05.2026\На Сайт\"/>
    </mc:Choice>
  </mc:AlternateContent>
  <xr:revisionPtr revIDLastSave="0" documentId="13_ncr:1_{E37D96D3-3641-4CD6-ACE3-3B5FDE22F59B}" xr6:coauthVersionLast="43" xr6:coauthVersionMax="43" xr10:uidLastSave="{00000000-0000-0000-0000-000000000000}"/>
  <bookViews>
    <workbookView xWindow="-120" yWindow="-120" windowWidth="29040" windowHeight="15840" xr2:uid="{00000000-000D-0000-FFFF-FFFF00000000}"/>
  </bookViews>
  <sheets>
    <sheet name="МАЙ_СЗ" sheetId="6" r:id="rId1"/>
    <sheet name="Лист2" sheetId="4" state="hidden" r:id="rId2"/>
  </sheets>
  <definedNames>
    <definedName name="_xlnm._FilterDatabase" localSheetId="0" hidden="1">МАЙ_СЗ!$A$4:$S$12</definedName>
    <definedName name="Print_Area" localSheetId="0">МАЙ_СЗ!$A$1:$Q$12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8" i="6" l="1"/>
  <c r="K7" i="6"/>
  <c r="K6" i="6"/>
  <c r="K5" i="6"/>
  <c r="L12" i="6"/>
  <c r="M12" i="6"/>
  <c r="N12" i="6"/>
  <c r="O12" i="6"/>
  <c r="J12" i="6"/>
  <c r="L9" i="6"/>
  <c r="M9" i="6"/>
  <c r="N9" i="6"/>
  <c r="O9" i="6"/>
  <c r="J9" i="6"/>
  <c r="K12" i="6" l="1"/>
  <c r="K9" i="6" s="1"/>
  <c r="N5" i="6"/>
  <c r="N6" i="6"/>
  <c r="N7" i="6"/>
  <c r="N8" i="6"/>
</calcChain>
</file>

<file path=xl/sharedStrings.xml><?xml version="1.0" encoding="utf-8"?>
<sst xmlns="http://schemas.openxmlformats.org/spreadsheetml/2006/main" count="66" uniqueCount="41">
  <si>
    <t>Согласовано: 
начальник управления финансов  администрации Грязинского района
 И.Н.Муратова</t>
  </si>
  <si>
    <t>№ п/п</t>
  </si>
  <si>
    <t>Наименование координатора</t>
  </si>
  <si>
    <t xml:space="preserve">Наименование заказчиков </t>
  </si>
  <si>
    <t>Перечень заказчиков</t>
  </si>
  <si>
    <t>Наименование 
объекта закупки</t>
  </si>
  <si>
    <t>Наименование национального проекта</t>
  </si>
  <si>
    <t>Наименование 
федерального проекта</t>
  </si>
  <si>
    <t>Наименование 
государственной программы 
Липецкой области</t>
  </si>
  <si>
    <t>Товар (работа, услуга) по Общероссийскому классификатору продукции по видам экономической деятельности 
ОК 034-2014 
(КПЕС 2008) (ОКПД2)</t>
  </si>
  <si>
    <t>НМЦК, руб.</t>
  </si>
  <si>
    <t>Источник финансирования</t>
  </si>
  <si>
    <t>Предполагаемая дата размещения (месяц)</t>
  </si>
  <si>
    <t>Наименование способа определения поставщика (подрядчика, исполнителя)</t>
  </si>
  <si>
    <t>Всего, руб.</t>
  </si>
  <si>
    <t>федеральный бюджет, руб.</t>
  </si>
  <si>
    <t>областной
бюджет, руб.</t>
  </si>
  <si>
    <t>местный
бюджет, руб.</t>
  </si>
  <si>
    <t>внебюджетные средства, руб.</t>
  </si>
  <si>
    <t>май</t>
  </si>
  <si>
    <t>МКУ "Центр компетенции" Грязинского муниципального округа"</t>
  </si>
  <si>
    <t xml:space="preserve">Муниципальные бюджетные дошкольные образовательные учреждения Грязинского муниципального округа
(13 заказчиков) </t>
  </si>
  <si>
    <t xml:space="preserve">1. МБДОУ детский сад №10 "Дубравушка" г. Грязи 
2. МБДОУ детский сад "Росточек" с. Синявка Грязинского муниципального района 
3. МБДОУ детский сад п. Подстанции 500 Кв. Грязинского муниципального района 
4. МБДОУ детский сад "Радуга" с. Большой Самовец Грязинского муниципального района
5. МБДОУ детский сад №2 "Малышок" г. Грязи Грязинского муниципального района 
6. МБДОУ детский сад "Светлячок" с. Ярлуково Грязинского муниципального района 
7. МБДОУ детский сад №1 г. Грязи Грязинского муниципального района 
8. МБДОУ детский сад №11 "Рябинка" г. Грязи Грязинского муниципального района 
9. МБДОУ детский сад "Сказка" д. Кубань Грязинского муниципального района 
10. МБДОУ детский сад "Айболит" с. Плеханово Грязинского муниципального района 
11. МБДОУ детский сад с. Фащевка Грязинского муниципального района 
12. МБДОУ детский сад "Солнышко" п. свх. Прибытковский Грязинского муниципального района
13. МБДОУ детский сад №3 "Радуга" г. Грязи Грязинского муниципального района </t>
  </si>
  <si>
    <t>Поставка сахара во 2 полугодии 2026г.</t>
  </si>
  <si>
    <t>-</t>
  </si>
  <si>
    <t>10.81</t>
  </si>
  <si>
    <t>эл. аукцион</t>
  </si>
  <si>
    <t xml:space="preserve">1. МБДОУ детский сад №10 "Дубравушка" г. Грязи 
2. МБДОУ детский сад "Росточек" с. Синявка Грязинского муниципального района 
3. МБДОУ детский сад п. Подстанции 500 Кв. Грязинского муниципального района 
4. МБДОУ детский сад "Радуга" с. Большой Самовец Грязинского муниципального района
5. МБДОУ детский сад №2 "Малышок" г. Грязи Грязинского муниципального района 
6. МБДОУ детский сад "Светлячок" с. Ярлуково Грязинского муниципального района 
7. МБДОУ детский сад №1 г. Грязи Грязинского муниципального района 
8. МБДОУ детский сад №11 "Рябинка" г. Грязи Грязинского муниципального района 
9. МБДОУ детский сад "Сказка" д. Кубань Грязинского муниципального района 
10. МБДОУ детский сад "Айболит" с. Плеханово Грязинского муниципального района 
11. МБДОУ детский сад с. Фащевка Грязинского муниципального района 
12. МБДОУ детский сад "Солнышко" п. свх. Прибытковский Грязинского муниципального района
13. МБДОУ детский сад №4 "Радуга" г. Грязи Грязинского муниципального района </t>
  </si>
  <si>
    <t>Поставка масла сливочного, творога на 2 полугодие 2026 г.</t>
  </si>
  <si>
    <t>10.51</t>
  </si>
  <si>
    <t xml:space="preserve">1. МБДОУ детский сад №10 "Дубравушка" г. Грязи 
2. МБДОУ детский сад "Росточек" с. Синявка Грязинского муниципального района 
3. МБДОУ детский сад п. Подстанции 500 Кв. Грязинского муниципального района 
4. МБДОУ детский сад "Радуга" с. Большой Самовец Грязинского муниципального района
5. МБДОУ детский сад №2 "Малышок" г. Грязи Грязинского муниципального района 
6. МБДОУ детский сад "Светлячок" с. Ярлуково Грязинского муниципального района 
7. МБДОУ детский сад №1 г. Грязи Грязинского муниципального района 
8. МБДОУ детский сад №11 "Рябинка" г. Грязи Грязинского муниципального района 
9. МБДОУ детский сад "Сказка" д. Кубань Грязинского муниципального района 
10. МБДОУ детский сад "Айболит" с. Плеханово Грязинского муниципального района 
11. МБДОУ детский сад с. Фащевка Грязинского муниципального района 
12. МБДОУ детский сад "Солнышко" п. свх. Прибытковский Грязинского муниципального района
13. МБДОУ детский сад №5 "Радуга" г. Грязи Грязинского муниципального района </t>
  </si>
  <si>
    <t>Поставка мяса кур на 2 полугодие 2026 г.</t>
  </si>
  <si>
    <t>10.12</t>
  </si>
  <si>
    <t>Поставка рыбы на 2 полугодие 2026 г</t>
  </si>
  <si>
    <t>Итого 4 закупки, в т.ч.</t>
  </si>
  <si>
    <t>0 закупок в рамках нац.проектов</t>
  </si>
  <si>
    <t>0 закупок в рамках гос.программы</t>
  </si>
  <si>
    <t>4 закупки, относящиеся к категории "Прочие"</t>
  </si>
  <si>
    <t>новая закупка</t>
  </si>
  <si>
    <t>скорректированная закупка</t>
  </si>
  <si>
    <r>
      <t xml:space="preserve">График определения поставщика (подрядчика, исполнителя) посредством совместных закупок товаров (работ, услуг) на май 2026 года,
 осуществляемого МКУ "Центр компетенции в сфере бухгалтерского учета и муниципального заказа Грязинского муниципального округа"
по состоянию на 15.05.2026 года
</t>
    </r>
    <r>
      <rPr>
        <b/>
        <i/>
        <sz val="24"/>
        <color indexed="10"/>
        <rFont val="Times New Roman"/>
        <family val="1"/>
        <charset val="204"/>
      </rPr>
      <t xml:space="preserve">(версия 2)          </t>
    </r>
    <r>
      <rPr>
        <b/>
        <sz val="24"/>
        <color indexed="8"/>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</si>
</sst>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р_._-;\-* #\ ##0.00_р_._-;_-* &quot;-&quot;??_р_._-;_-@_-"/>
  </numFmts>
  <fonts count="20" x14ac:knownFonts="1">
    <font>
      <sz val="11"/>
      <color theme="1"/>
      <name val="Calibri"/>
      <family val="2"/>
      <charset val="204"/>
      <scheme val="minor"/>
    </font>
    <font>
      <sz val="16"/>
      <name val="Times New Roman"/>
      <family val="1"/>
      <charset val="204"/>
    </font>
    <font>
      <b/>
      <sz val="24"/>
      <name val="Times New Roman"/>
      <family val="1"/>
      <charset val="204"/>
    </font>
    <font>
      <b/>
      <i/>
      <sz val="24"/>
      <name val="Times New Roman"/>
      <family val="1"/>
      <charset val="204"/>
    </font>
    <font>
      <sz val="11"/>
      <color indexed="8"/>
      <name val="Calibri"/>
      <family val="2"/>
      <charset val="204"/>
    </font>
    <font>
      <b/>
      <i/>
      <sz val="24"/>
      <color indexed="10"/>
      <name val="Times New Roman"/>
      <family val="1"/>
      <charset val="204"/>
    </font>
    <font>
      <b/>
      <sz val="24"/>
      <color indexed="8"/>
      <name val="Times New Roman"/>
      <family val="1"/>
      <charset val="204"/>
    </font>
    <font>
      <sz val="11"/>
      <color theme="1"/>
      <name val="Calibri"/>
      <family val="2"/>
      <charset val="204"/>
      <scheme val="minor"/>
    </font>
    <font>
      <sz val="11"/>
      <color rgb="FF000000"/>
      <name val="Arial"/>
      <family val="2"/>
      <charset val="204"/>
    </font>
    <font>
      <sz val="12"/>
      <color theme="1"/>
      <name val="Times New Roman"/>
      <family val="1"/>
      <charset val="204"/>
    </font>
    <font>
      <sz val="11"/>
      <color theme="1"/>
      <name val="Times New Roman"/>
      <family val="1"/>
      <charset val="204"/>
    </font>
    <font>
      <b/>
      <sz val="11"/>
      <color theme="1"/>
      <name val="Times New Roman"/>
      <family val="1"/>
      <charset val="204"/>
    </font>
    <font>
      <b/>
      <sz val="24"/>
      <color theme="1"/>
      <name val="Times New Roman"/>
      <family val="1"/>
      <charset val="204"/>
    </font>
    <font>
      <b/>
      <sz val="18"/>
      <color theme="1"/>
      <name val="Times New Roman"/>
      <family val="1"/>
      <charset val="204"/>
    </font>
    <font>
      <sz val="14"/>
      <color theme="1"/>
      <name val="Times New Roman"/>
      <family val="1"/>
      <charset val="204"/>
    </font>
    <font>
      <b/>
      <i/>
      <sz val="24"/>
      <color rgb="FFC00000"/>
      <name val="Times New Roman"/>
      <family val="1"/>
      <charset val="204"/>
    </font>
    <font>
      <b/>
      <i/>
      <sz val="24"/>
      <color theme="9" tint="-0.499984740745262"/>
      <name val="Times New Roman"/>
      <family val="1"/>
      <charset val="204"/>
    </font>
    <font>
      <i/>
      <sz val="24"/>
      <color rgb="FFC00000"/>
      <name val="Times New Roman"/>
      <family val="1"/>
      <charset val="204"/>
    </font>
    <font>
      <i/>
      <sz val="24"/>
      <color theme="9" tint="-0.499984740745262"/>
      <name val="Times New Roman"/>
      <family val="1"/>
      <charset val="204"/>
    </font>
    <font>
      <i/>
      <sz val="24"/>
      <name val="Times New Roman"/>
      <family val="1"/>
      <charset val="204"/>
    </font>
  </fonts>
  <fills count="7">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9" tint="0.79998168889431442"/>
        <bgColor indexed="64"/>
      </patternFill>
    </fill>
  </fills>
  <borders count="15">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8">
    <xf numFmtId="0" fontId="0" fillId="0" borderId="0"/>
    <xf numFmtId="2" fontId="8" fillId="0" borderId="14">
      <alignment horizontal="center" vertical="center" shrinkToFit="1"/>
    </xf>
    <xf numFmtId="49" fontId="8" fillId="0" borderId="14">
      <alignment horizontal="center" vertical="center" wrapText="1"/>
    </xf>
    <xf numFmtId="0" fontId="8" fillId="0" borderId="14">
      <alignment horizontal="center" vertical="center" wrapText="1"/>
    </xf>
    <xf numFmtId="2" fontId="8" fillId="0" borderId="14">
      <alignment horizontal="center" vertical="center" wrapText="1"/>
    </xf>
    <xf numFmtId="0" fontId="7" fillId="0" borderId="0"/>
    <xf numFmtId="0" fontId="7" fillId="0" borderId="0"/>
    <xf numFmtId="164" fontId="4" fillId="0" borderId="0" applyFont="0" applyFill="0" applyBorder="0" applyAlignment="0" applyProtection="0"/>
  </cellStyleXfs>
  <cellXfs count="54">
    <xf numFmtId="0" fontId="0" fillId="0" borderId="0" xfId="0"/>
    <xf numFmtId="0" fontId="9" fillId="0" borderId="0" xfId="0" applyFont="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wrapText="1"/>
    </xf>
    <xf numFmtId="4" fontId="10" fillId="0" borderId="0" xfId="0" applyNumberFormat="1" applyFont="1" applyAlignment="1">
      <alignment horizontal="center" vertical="center"/>
    </xf>
    <xf numFmtId="0" fontId="10" fillId="0" borderId="0" xfId="0" applyFont="1"/>
    <xf numFmtId="4" fontId="13" fillId="2" borderId="6" xfId="0" applyNumberFormat="1"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Fill="1" applyBorder="1" applyAlignment="1">
      <alignment horizontal="left" vertical="center" wrapText="1"/>
    </xf>
    <xf numFmtId="0" fontId="14" fillId="0" borderId="10" xfId="0" applyFont="1" applyBorder="1" applyAlignment="1">
      <alignment horizontal="center" vertical="center" wrapText="1"/>
    </xf>
    <xf numFmtId="49" fontId="14" fillId="0" borderId="10" xfId="0" applyNumberFormat="1" applyFont="1" applyBorder="1" applyAlignment="1">
      <alignment horizontal="center" vertical="center" wrapText="1"/>
    </xf>
    <xf numFmtId="4" fontId="14" fillId="0" borderId="10" xfId="0" applyNumberFormat="1" applyFont="1" applyBorder="1" applyAlignment="1">
      <alignment horizontal="center" vertical="center" wrapText="1"/>
    </xf>
    <xf numFmtId="4" fontId="14" fillId="0" borderId="11" xfId="0" applyNumberFormat="1" applyFont="1" applyBorder="1" applyAlignment="1">
      <alignment horizontal="center" vertical="center" wrapText="1"/>
    </xf>
    <xf numFmtId="0" fontId="15" fillId="5" borderId="9" xfId="0" applyFont="1" applyFill="1" applyBorder="1" applyAlignment="1">
      <alignment horizontal="center" vertical="center"/>
    </xf>
    <xf numFmtId="4" fontId="15" fillId="5" borderId="9" xfId="0" applyNumberFormat="1" applyFont="1" applyFill="1" applyBorder="1" applyAlignment="1">
      <alignment horizontal="center" vertical="center"/>
    </xf>
    <xf numFmtId="4" fontId="10" fillId="5" borderId="13" xfId="0" applyNumberFormat="1" applyFont="1" applyFill="1" applyBorder="1" applyAlignment="1">
      <alignment horizontal="center" vertical="center"/>
    </xf>
    <xf numFmtId="0" fontId="16" fillId="6" borderId="9" xfId="0" applyFont="1" applyFill="1" applyBorder="1" applyAlignment="1">
      <alignment horizontal="center" vertical="center"/>
    </xf>
    <xf numFmtId="4" fontId="16" fillId="6" borderId="9" xfId="0" applyNumberFormat="1" applyFont="1" applyFill="1" applyBorder="1" applyAlignment="1">
      <alignment horizontal="center" vertical="center"/>
    </xf>
    <xf numFmtId="4" fontId="10" fillId="6" borderId="13" xfId="0" applyNumberFormat="1" applyFont="1" applyFill="1" applyBorder="1" applyAlignment="1">
      <alignment horizontal="center" vertical="center"/>
    </xf>
    <xf numFmtId="0" fontId="3" fillId="0" borderId="6" xfId="0" applyFont="1" applyBorder="1" applyAlignment="1">
      <alignment horizontal="center" vertical="center"/>
    </xf>
    <xf numFmtId="4" fontId="3" fillId="0" borderId="6" xfId="0" applyNumberFormat="1" applyFont="1" applyBorder="1" applyAlignment="1">
      <alignment horizontal="center" vertical="center"/>
    </xf>
    <xf numFmtId="4" fontId="10" fillId="0" borderId="7" xfId="0" applyNumberFormat="1" applyFont="1" applyBorder="1" applyAlignment="1">
      <alignment horizontal="center" vertical="center"/>
    </xf>
    <xf numFmtId="4" fontId="10" fillId="0" borderId="0" xfId="0" applyNumberFormat="1" applyFont="1"/>
    <xf numFmtId="4" fontId="13" fillId="2" borderId="4" xfId="0" applyNumberFormat="1" applyFont="1" applyFill="1" applyBorder="1" applyAlignment="1">
      <alignment horizontal="center" vertical="center" wrapText="1"/>
    </xf>
    <xf numFmtId="4" fontId="13" fillId="2" borderId="7"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6" xfId="0" applyFont="1" applyFill="1" applyBorder="1" applyAlignment="1">
      <alignment horizontal="center" vertical="center" wrapText="1"/>
    </xf>
    <xf numFmtId="4" fontId="13" fillId="2" borderId="3" xfId="0" applyNumberFormat="1" applyFont="1" applyFill="1" applyBorder="1" applyAlignment="1">
      <alignment horizontal="center" vertical="center" wrapText="1"/>
    </xf>
    <xf numFmtId="4" fontId="13" fillId="2" borderId="6" xfId="0" applyNumberFormat="1" applyFont="1" applyFill="1" applyBorder="1" applyAlignment="1">
      <alignment horizontal="center" vertical="center" wrapText="1"/>
    </xf>
    <xf numFmtId="4" fontId="13" fillId="3" borderId="3" xfId="0" applyNumberFormat="1" applyFont="1" applyFill="1" applyBorder="1" applyAlignment="1">
      <alignment horizontal="center" vertical="center" wrapText="1"/>
    </xf>
    <xf numFmtId="4" fontId="13" fillId="3" borderId="6"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3" fillId="2" borderId="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 fillId="0" borderId="0" xfId="0" applyFont="1" applyAlignment="1">
      <alignment horizontal="left" vertical="center" wrapText="1"/>
    </xf>
    <xf numFmtId="0" fontId="12" fillId="4" borderId="12" xfId="0" applyFont="1" applyFill="1" applyBorder="1" applyAlignment="1">
      <alignment horizontal="left" vertical="center" wrapText="1"/>
    </xf>
    <xf numFmtId="0" fontId="12" fillId="4" borderId="9" xfId="0" applyFont="1" applyFill="1" applyBorder="1" applyAlignment="1">
      <alignment horizontal="left" vertical="center" wrapText="1"/>
    </xf>
    <xf numFmtId="0" fontId="12" fillId="4" borderId="9" xfId="0" applyFont="1" applyFill="1" applyBorder="1" applyAlignment="1">
      <alignment horizontal="center" vertical="center" wrapText="1"/>
    </xf>
    <xf numFmtId="4" fontId="2" fillId="4" borderId="9" xfId="0" applyNumberFormat="1" applyFont="1" applyFill="1" applyBorder="1" applyAlignment="1">
      <alignment horizontal="center" vertical="center" wrapText="1"/>
    </xf>
    <xf numFmtId="49" fontId="10" fillId="4" borderId="9" xfId="0" applyNumberFormat="1" applyFont="1" applyFill="1" applyBorder="1" applyAlignment="1">
      <alignment horizontal="center" vertical="center"/>
    </xf>
    <xf numFmtId="49" fontId="10" fillId="4" borderId="13" xfId="0" applyNumberFormat="1" applyFont="1" applyFill="1" applyBorder="1" applyAlignment="1">
      <alignment horizontal="center" vertical="center"/>
    </xf>
    <xf numFmtId="0" fontId="15" fillId="5" borderId="12" xfId="0" applyFont="1" applyFill="1" applyBorder="1" applyAlignment="1">
      <alignment horizontal="left" vertical="center"/>
    </xf>
    <xf numFmtId="0" fontId="17" fillId="5" borderId="9" xfId="0" applyFont="1" applyFill="1" applyBorder="1" applyAlignment="1">
      <alignment horizontal="center" vertical="center"/>
    </xf>
    <xf numFmtId="4" fontId="10" fillId="5" borderId="9" xfId="0" applyNumberFormat="1" applyFont="1" applyFill="1" applyBorder="1" applyAlignment="1">
      <alignment horizontal="center" vertical="center"/>
    </xf>
    <xf numFmtId="0" fontId="16" fillId="6" borderId="12" xfId="0" applyFont="1" applyFill="1" applyBorder="1" applyAlignment="1">
      <alignment horizontal="left" vertical="center"/>
    </xf>
    <xf numFmtId="0" fontId="18" fillId="6" borderId="9" xfId="0" applyFont="1" applyFill="1" applyBorder="1" applyAlignment="1">
      <alignment horizontal="center" vertical="center"/>
    </xf>
    <xf numFmtId="4" fontId="10" fillId="6" borderId="9" xfId="0" applyNumberFormat="1" applyFont="1" applyFill="1" applyBorder="1" applyAlignment="1">
      <alignment horizontal="center" vertical="center"/>
    </xf>
    <xf numFmtId="0" fontId="3" fillId="0" borderId="5" xfId="0" applyFont="1" applyBorder="1" applyAlignment="1">
      <alignment horizontal="left" vertical="center"/>
    </xf>
    <xf numFmtId="0" fontId="19" fillId="0" borderId="6" xfId="0" applyFont="1" applyBorder="1" applyAlignment="1">
      <alignment horizontal="center" vertical="center"/>
    </xf>
    <xf numFmtId="4" fontId="10" fillId="0" borderId="6" xfId="0" applyNumberFormat="1" applyFont="1" applyBorder="1" applyAlignment="1">
      <alignment horizontal="center" vertical="center"/>
    </xf>
  </cellXfs>
  <cellStyles count="8">
    <cellStyle name="xl191" xfId="1" xr:uid="{00000000-0005-0000-0000-000000000000}"/>
    <cellStyle name="xl198" xfId="2" xr:uid="{00000000-0005-0000-0000-000001000000}"/>
    <cellStyle name="xl199" xfId="3" xr:uid="{00000000-0005-0000-0000-000002000000}"/>
    <cellStyle name="xl200" xfId="4" xr:uid="{00000000-0005-0000-0000-000003000000}"/>
    <cellStyle name="Обычный" xfId="0" builtinId="0"/>
    <cellStyle name="Обычный 2" xfId="5" xr:uid="{00000000-0005-0000-0000-000005000000}"/>
    <cellStyle name="Обычный 3" xfId="6" xr:uid="{00000000-0005-0000-0000-000006000000}"/>
    <cellStyle name="Финансовый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0"/>
  <sheetViews>
    <sheetView tabSelected="1" view="pageBreakPreview" zoomScale="50" zoomScaleNormal="36" workbookViewId="0">
      <selection activeCell="C13" sqref="C13"/>
    </sheetView>
  </sheetViews>
  <sheetFormatPr defaultRowHeight="15" x14ac:dyDescent="0.25"/>
  <cols>
    <col min="1" max="1" width="9.140625" style="2"/>
    <col min="2" max="2" width="41.42578125" style="3" customWidth="1"/>
    <col min="3" max="3" width="45.140625" style="3" customWidth="1"/>
    <col min="4" max="4" width="45.140625" style="3" hidden="1" customWidth="1"/>
    <col min="5" max="5" width="51.85546875" style="2" customWidth="1"/>
    <col min="6" max="7" width="31.7109375" style="2" customWidth="1"/>
    <col min="8" max="8" width="31.7109375" style="4" customWidth="1"/>
    <col min="9" max="9" width="38.7109375" style="2" customWidth="1"/>
    <col min="10" max="15" width="32.42578125" style="5" customWidth="1"/>
    <col min="16" max="16" width="27.85546875" style="5" hidden="1" customWidth="1"/>
    <col min="17" max="17" width="28.28515625" style="6" customWidth="1"/>
    <col min="18" max="18" width="16.28515625" style="6" customWidth="1"/>
    <col min="19" max="16384" width="9.140625" style="6"/>
  </cols>
  <sheetData>
    <row r="1" spans="1:17" ht="100.5" customHeight="1" x14ac:dyDescent="0.25">
      <c r="N1" s="38" t="s">
        <v>0</v>
      </c>
      <c r="O1" s="38"/>
      <c r="P1" s="38"/>
      <c r="Q1" s="38"/>
    </row>
    <row r="2" spans="1:17" ht="137.25" customHeight="1" x14ac:dyDescent="0.25">
      <c r="A2" s="33" t="s">
        <v>40</v>
      </c>
      <c r="B2" s="33"/>
      <c r="C2" s="33"/>
      <c r="D2" s="33"/>
      <c r="E2" s="33"/>
      <c r="F2" s="33"/>
      <c r="G2" s="33"/>
      <c r="H2" s="33"/>
      <c r="I2" s="33"/>
      <c r="J2" s="33"/>
      <c r="K2" s="33"/>
      <c r="L2" s="33"/>
      <c r="M2" s="33"/>
      <c r="N2" s="33"/>
      <c r="O2" s="33"/>
      <c r="P2" s="33"/>
      <c r="Q2" s="33"/>
    </row>
    <row r="3" spans="1:17" ht="67.900000000000006" customHeight="1" x14ac:dyDescent="0.25">
      <c r="A3" s="34" t="s">
        <v>1</v>
      </c>
      <c r="B3" s="27" t="s">
        <v>2</v>
      </c>
      <c r="C3" s="27" t="s">
        <v>3</v>
      </c>
      <c r="D3" s="36" t="s">
        <v>4</v>
      </c>
      <c r="E3" s="27" t="s">
        <v>5</v>
      </c>
      <c r="F3" s="27" t="s">
        <v>6</v>
      </c>
      <c r="G3" s="27" t="s">
        <v>7</v>
      </c>
      <c r="H3" s="27" t="s">
        <v>8</v>
      </c>
      <c r="I3" s="27" t="s">
        <v>9</v>
      </c>
      <c r="J3" s="29" t="s">
        <v>10</v>
      </c>
      <c r="K3" s="29" t="s">
        <v>11</v>
      </c>
      <c r="L3" s="29"/>
      <c r="M3" s="29"/>
      <c r="N3" s="29"/>
      <c r="O3" s="29"/>
      <c r="P3" s="31" t="s">
        <v>12</v>
      </c>
      <c r="Q3" s="25" t="s">
        <v>13</v>
      </c>
    </row>
    <row r="4" spans="1:17" ht="139.15" customHeight="1" x14ac:dyDescent="0.25">
      <c r="A4" s="35"/>
      <c r="B4" s="28"/>
      <c r="C4" s="28"/>
      <c r="D4" s="37"/>
      <c r="E4" s="28"/>
      <c r="F4" s="28"/>
      <c r="G4" s="28"/>
      <c r="H4" s="28"/>
      <c r="I4" s="28"/>
      <c r="J4" s="30"/>
      <c r="K4" s="7" t="s">
        <v>14</v>
      </c>
      <c r="L4" s="7" t="s">
        <v>15</v>
      </c>
      <c r="M4" s="7" t="s">
        <v>16</v>
      </c>
      <c r="N4" s="7" t="s">
        <v>17</v>
      </c>
      <c r="O4" s="7" t="s">
        <v>18</v>
      </c>
      <c r="P4" s="32"/>
      <c r="Q4" s="26"/>
    </row>
    <row r="5" spans="1:17" ht="107.25" customHeight="1" x14ac:dyDescent="0.25">
      <c r="A5" s="8">
        <v>1</v>
      </c>
      <c r="B5" s="9" t="s">
        <v>20</v>
      </c>
      <c r="C5" s="9" t="s">
        <v>21</v>
      </c>
      <c r="D5" s="10" t="s">
        <v>22</v>
      </c>
      <c r="E5" s="11" t="s">
        <v>23</v>
      </c>
      <c r="F5" s="11" t="s">
        <v>24</v>
      </c>
      <c r="G5" s="11" t="s">
        <v>24</v>
      </c>
      <c r="H5" s="11" t="s">
        <v>24</v>
      </c>
      <c r="I5" s="12" t="s">
        <v>25</v>
      </c>
      <c r="J5" s="13">
        <v>200876.65</v>
      </c>
      <c r="K5" s="13">
        <f>SUM(L5:O5)</f>
        <v>200876.65</v>
      </c>
      <c r="L5" s="13">
        <v>0</v>
      </c>
      <c r="M5" s="13">
        <v>0</v>
      </c>
      <c r="N5" s="13">
        <f>J5</f>
        <v>200876.65</v>
      </c>
      <c r="O5" s="13">
        <v>0</v>
      </c>
      <c r="P5" s="13" t="s">
        <v>19</v>
      </c>
      <c r="Q5" s="14" t="s">
        <v>26</v>
      </c>
    </row>
    <row r="6" spans="1:17" ht="107.25" customHeight="1" x14ac:dyDescent="0.25">
      <c r="A6" s="8">
        <v>2</v>
      </c>
      <c r="B6" s="9" t="s">
        <v>20</v>
      </c>
      <c r="C6" s="9" t="s">
        <v>21</v>
      </c>
      <c r="D6" s="10" t="s">
        <v>27</v>
      </c>
      <c r="E6" s="11" t="s">
        <v>28</v>
      </c>
      <c r="F6" s="11" t="s">
        <v>24</v>
      </c>
      <c r="G6" s="11" t="s">
        <v>24</v>
      </c>
      <c r="H6" s="11" t="s">
        <v>24</v>
      </c>
      <c r="I6" s="12" t="s">
        <v>29</v>
      </c>
      <c r="J6" s="13">
        <v>1912867.15</v>
      </c>
      <c r="K6" s="13">
        <f>SUM(L6:O6)</f>
        <v>1912867.15</v>
      </c>
      <c r="L6" s="13">
        <v>0</v>
      </c>
      <c r="M6" s="13">
        <v>0</v>
      </c>
      <c r="N6" s="13">
        <f>J6</f>
        <v>1912867.15</v>
      </c>
      <c r="O6" s="13">
        <v>0</v>
      </c>
      <c r="P6" s="13" t="s">
        <v>19</v>
      </c>
      <c r="Q6" s="14" t="s">
        <v>26</v>
      </c>
    </row>
    <row r="7" spans="1:17" customFormat="1" ht="107.25" customHeight="1" x14ac:dyDescent="0.25">
      <c r="A7" s="8">
        <v>3</v>
      </c>
      <c r="B7" s="9" t="s">
        <v>20</v>
      </c>
      <c r="C7" s="9" t="s">
        <v>21</v>
      </c>
      <c r="D7" s="10" t="s">
        <v>30</v>
      </c>
      <c r="E7" s="11" t="s">
        <v>31</v>
      </c>
      <c r="F7" s="11" t="s">
        <v>24</v>
      </c>
      <c r="G7" s="11" t="s">
        <v>24</v>
      </c>
      <c r="H7" s="11" t="s">
        <v>24</v>
      </c>
      <c r="I7" s="12" t="s">
        <v>32</v>
      </c>
      <c r="J7" s="13">
        <v>814106</v>
      </c>
      <c r="K7" s="13">
        <f>SUM(L7:O7)</f>
        <v>814106</v>
      </c>
      <c r="L7" s="13">
        <v>0</v>
      </c>
      <c r="M7" s="13">
        <v>0</v>
      </c>
      <c r="N7" s="13">
        <f>J7</f>
        <v>814106</v>
      </c>
      <c r="O7" s="13">
        <v>0</v>
      </c>
      <c r="P7" s="13" t="s">
        <v>19</v>
      </c>
      <c r="Q7" s="14" t="s">
        <v>26</v>
      </c>
    </row>
    <row r="8" spans="1:17" customFormat="1" ht="107.25" customHeight="1" x14ac:dyDescent="0.25">
      <c r="A8" s="8">
        <v>4</v>
      </c>
      <c r="B8" s="9" t="s">
        <v>20</v>
      </c>
      <c r="C8" s="9" t="s">
        <v>21</v>
      </c>
      <c r="D8" s="10" t="s">
        <v>30</v>
      </c>
      <c r="E8" s="9" t="s">
        <v>33</v>
      </c>
      <c r="F8" s="11" t="s">
        <v>24</v>
      </c>
      <c r="G8" s="11" t="s">
        <v>24</v>
      </c>
      <c r="H8" s="11" t="s">
        <v>24</v>
      </c>
      <c r="I8" s="12" t="s">
        <v>29</v>
      </c>
      <c r="J8" s="13">
        <v>373607.5</v>
      </c>
      <c r="K8" s="13">
        <f>SUM(L8:O8)</f>
        <v>373607.5</v>
      </c>
      <c r="L8" s="13">
        <v>0</v>
      </c>
      <c r="M8" s="13">
        <v>0</v>
      </c>
      <c r="N8" s="13">
        <f>J8</f>
        <v>373607.5</v>
      </c>
      <c r="O8" s="13">
        <v>0</v>
      </c>
      <c r="P8" s="13" t="s">
        <v>19</v>
      </c>
      <c r="Q8" s="14" t="s">
        <v>26</v>
      </c>
    </row>
    <row r="9" spans="1:17" s="2" customFormat="1" ht="47.25" customHeight="1" x14ac:dyDescent="0.25">
      <c r="A9" s="39" t="s">
        <v>34</v>
      </c>
      <c r="B9" s="40"/>
      <c r="C9" s="40"/>
      <c r="D9" s="40"/>
      <c r="E9" s="41"/>
      <c r="F9" s="41"/>
      <c r="G9" s="41"/>
      <c r="H9" s="41"/>
      <c r="I9" s="41"/>
      <c r="J9" s="42">
        <f>SUM(J5:J8)</f>
        <v>3301457.3</v>
      </c>
      <c r="K9" s="42">
        <f>K10+K11+K12</f>
        <v>3301457.3</v>
      </c>
      <c r="L9" s="42">
        <f t="shared" ref="K9:O9" si="0">SUM(L5:L8)</f>
        <v>0</v>
      </c>
      <c r="M9" s="42">
        <f t="shared" si="0"/>
        <v>0</v>
      </c>
      <c r="N9" s="42">
        <f t="shared" si="0"/>
        <v>3301457.3</v>
      </c>
      <c r="O9" s="42">
        <f t="shared" si="0"/>
        <v>0</v>
      </c>
      <c r="P9" s="43"/>
      <c r="Q9" s="44"/>
    </row>
    <row r="10" spans="1:17" s="2" customFormat="1" ht="47.25" customHeight="1" x14ac:dyDescent="0.25">
      <c r="A10" s="45" t="s">
        <v>35</v>
      </c>
      <c r="B10" s="46"/>
      <c r="C10" s="46"/>
      <c r="D10" s="15"/>
      <c r="E10" s="15"/>
      <c r="F10" s="15"/>
      <c r="G10" s="15"/>
      <c r="H10" s="15"/>
      <c r="I10" s="15"/>
      <c r="J10" s="16">
        <v>0</v>
      </c>
      <c r="K10" s="16">
        <v>0</v>
      </c>
      <c r="L10" s="16">
        <v>0</v>
      </c>
      <c r="M10" s="16">
        <v>0</v>
      </c>
      <c r="N10" s="16">
        <v>0</v>
      </c>
      <c r="O10" s="16">
        <v>0</v>
      </c>
      <c r="P10" s="47"/>
      <c r="Q10" s="17"/>
    </row>
    <row r="11" spans="1:17" s="2" customFormat="1" ht="47.25" customHeight="1" x14ac:dyDescent="0.25">
      <c r="A11" s="48" t="s">
        <v>36</v>
      </c>
      <c r="B11" s="49"/>
      <c r="C11" s="49"/>
      <c r="D11" s="18"/>
      <c r="E11" s="18"/>
      <c r="F11" s="18"/>
      <c r="G11" s="18"/>
      <c r="H11" s="18"/>
      <c r="I11" s="18"/>
      <c r="J11" s="19">
        <v>0</v>
      </c>
      <c r="K11" s="19">
        <v>0</v>
      </c>
      <c r="L11" s="19">
        <v>0</v>
      </c>
      <c r="M11" s="19">
        <v>0</v>
      </c>
      <c r="N11" s="19">
        <v>0</v>
      </c>
      <c r="O11" s="19">
        <v>0</v>
      </c>
      <c r="P11" s="50"/>
      <c r="Q11" s="20"/>
    </row>
    <row r="12" spans="1:17" s="2" customFormat="1" ht="47.25" customHeight="1" x14ac:dyDescent="0.25">
      <c r="A12" s="51" t="s">
        <v>37</v>
      </c>
      <c r="B12" s="52"/>
      <c r="C12" s="52"/>
      <c r="D12" s="21"/>
      <c r="E12" s="21"/>
      <c r="F12" s="21"/>
      <c r="G12" s="21"/>
      <c r="H12" s="21"/>
      <c r="I12" s="21"/>
      <c r="J12" s="22">
        <f>SUM(J5:J8)</f>
        <v>3301457.3</v>
      </c>
      <c r="K12" s="22">
        <f t="shared" ref="K12:O12" si="1">SUM(K5:K8)</f>
        <v>3301457.3</v>
      </c>
      <c r="L12" s="22">
        <f t="shared" si="1"/>
        <v>0</v>
      </c>
      <c r="M12" s="22">
        <f t="shared" si="1"/>
        <v>0</v>
      </c>
      <c r="N12" s="22">
        <f t="shared" si="1"/>
        <v>3301457.3</v>
      </c>
      <c r="O12" s="22">
        <f t="shared" si="1"/>
        <v>0</v>
      </c>
      <c r="P12" s="53"/>
      <c r="Q12" s="23"/>
    </row>
    <row r="13" spans="1:17" ht="161.44999999999999" customHeight="1" x14ac:dyDescent="0.25"/>
    <row r="14" spans="1:17" ht="43.15" customHeight="1" x14ac:dyDescent="0.25"/>
    <row r="15" spans="1:17" ht="138.6" customHeight="1" x14ac:dyDescent="0.25"/>
    <row r="16" spans="1:17" ht="43.15" customHeight="1" x14ac:dyDescent="0.25"/>
    <row r="17" ht="132" customHeight="1" x14ac:dyDescent="0.25"/>
    <row r="18" ht="43.15" customHeight="1" x14ac:dyDescent="0.25"/>
    <row r="19" ht="183.6" customHeight="1" x14ac:dyDescent="0.25"/>
    <row r="20" ht="189.6" customHeight="1" x14ac:dyDescent="0.25"/>
    <row r="21" ht="43.15" customHeight="1" x14ac:dyDescent="0.25"/>
    <row r="22" ht="101.45" customHeight="1" x14ac:dyDescent="0.25"/>
    <row r="23" ht="43.15" customHeight="1" x14ac:dyDescent="0.25"/>
    <row r="24" ht="150.6" customHeight="1" x14ac:dyDescent="0.25"/>
    <row r="25" ht="43.15" customHeight="1" x14ac:dyDescent="0.25"/>
    <row r="26" ht="156.6" customHeight="1" x14ac:dyDescent="0.25"/>
    <row r="27" ht="155.44999999999999" customHeight="1" x14ac:dyDescent="0.25"/>
    <row r="28" ht="151.9" customHeight="1" x14ac:dyDescent="0.25"/>
    <row r="29" ht="156" customHeight="1" x14ac:dyDescent="0.25"/>
    <row r="30" ht="90" customHeight="1" x14ac:dyDescent="0.25"/>
    <row r="31" ht="90" customHeight="1" x14ac:dyDescent="0.25"/>
    <row r="32" ht="90" customHeight="1" x14ac:dyDescent="0.25"/>
    <row r="33" ht="90" customHeight="1" x14ac:dyDescent="0.25"/>
    <row r="34" ht="90" customHeight="1" x14ac:dyDescent="0.25"/>
    <row r="35" ht="90" customHeight="1" x14ac:dyDescent="0.25"/>
    <row r="36" ht="90" customHeight="1" x14ac:dyDescent="0.25"/>
    <row r="37" ht="90" customHeight="1" x14ac:dyDescent="0.25"/>
    <row r="38" ht="90" customHeight="1" x14ac:dyDescent="0.25"/>
    <row r="39" ht="90" customHeight="1" x14ac:dyDescent="0.25"/>
    <row r="40" ht="90" customHeight="1" x14ac:dyDescent="0.25"/>
    <row r="41" ht="90" customHeight="1" x14ac:dyDescent="0.25"/>
    <row r="42" ht="90" customHeight="1" x14ac:dyDescent="0.25"/>
    <row r="43" ht="43.15" customHeight="1" x14ac:dyDescent="0.25"/>
    <row r="44" ht="195" customHeight="1" x14ac:dyDescent="0.25"/>
    <row r="45" ht="243.6" customHeight="1" x14ac:dyDescent="0.25"/>
    <row r="46" ht="43.15" customHeight="1" x14ac:dyDescent="0.25"/>
    <row r="47" ht="60" customHeight="1" x14ac:dyDescent="0.25"/>
    <row r="48" ht="60" customHeight="1" x14ac:dyDescent="0.25"/>
    <row r="49" ht="60" customHeight="1" x14ac:dyDescent="0.25"/>
    <row r="50" ht="60" customHeight="1" x14ac:dyDescent="0.25"/>
    <row r="51" ht="60" customHeight="1" x14ac:dyDescent="0.25"/>
    <row r="52" ht="60" customHeight="1" x14ac:dyDescent="0.25"/>
    <row r="53" ht="60" customHeight="1" x14ac:dyDescent="0.25"/>
    <row r="54" ht="156" customHeight="1" x14ac:dyDescent="0.25"/>
    <row r="55" ht="60" customHeight="1" x14ac:dyDescent="0.25"/>
    <row r="56" ht="43.15" customHeight="1" x14ac:dyDescent="0.25"/>
    <row r="57" ht="100.15" customHeight="1" x14ac:dyDescent="0.25"/>
    <row r="58" ht="100.15" customHeight="1" x14ac:dyDescent="0.25"/>
    <row r="59" ht="100.15" customHeight="1" x14ac:dyDescent="0.25"/>
    <row r="60" ht="100.15" customHeight="1" x14ac:dyDescent="0.25"/>
    <row r="61" ht="43.15" customHeight="1" x14ac:dyDescent="0.25"/>
    <row r="62" ht="87.6" customHeight="1" x14ac:dyDescent="0.25"/>
    <row r="63" ht="87.6" customHeight="1" x14ac:dyDescent="0.25"/>
    <row r="64" ht="87.6" customHeight="1" x14ac:dyDescent="0.25"/>
    <row r="65" spans="18:18" ht="43.15" customHeight="1" x14ac:dyDescent="0.25"/>
    <row r="66" spans="18:18" ht="217.15" customHeight="1" x14ac:dyDescent="0.25"/>
    <row r="67" spans="18:18" ht="325.14999999999998" customHeight="1" x14ac:dyDescent="0.25"/>
    <row r="68" spans="18:18" ht="43.15" customHeight="1" x14ac:dyDescent="0.25"/>
    <row r="69" spans="18:18" ht="118.15" customHeight="1" x14ac:dyDescent="0.25"/>
    <row r="70" spans="18:18" ht="43.15" customHeight="1" x14ac:dyDescent="0.25"/>
    <row r="71" spans="18:18" ht="80.45" customHeight="1" x14ac:dyDescent="0.25"/>
    <row r="72" spans="18:18" ht="43.15" customHeight="1" x14ac:dyDescent="0.25"/>
    <row r="73" spans="18:18" ht="60" customHeight="1" x14ac:dyDescent="0.25"/>
    <row r="74" spans="18:18" ht="43.15" customHeight="1" x14ac:dyDescent="0.25"/>
    <row r="75" spans="18:18" ht="112.15" customHeight="1" x14ac:dyDescent="0.25"/>
    <row r="76" spans="18:18" ht="43.15" customHeight="1" x14ac:dyDescent="0.25"/>
    <row r="77" spans="18:18" x14ac:dyDescent="0.25">
      <c r="R77" s="24"/>
    </row>
    <row r="80" spans="18:18" ht="30" customHeight="1" x14ac:dyDescent="0.25"/>
  </sheetData>
  <mergeCells count="16">
    <mergeCell ref="A2:Q2"/>
    <mergeCell ref="K3:O3"/>
    <mergeCell ref="A3:A4"/>
    <mergeCell ref="B3:B4"/>
    <mergeCell ref="C3:C4"/>
    <mergeCell ref="D3:D4"/>
    <mergeCell ref="E3:E4"/>
    <mergeCell ref="N1:Q1"/>
    <mergeCell ref="A9:D9"/>
    <mergeCell ref="Q3:Q4"/>
    <mergeCell ref="F3:F4"/>
    <mergeCell ref="G3:G4"/>
    <mergeCell ref="H3:H4"/>
    <mergeCell ref="I3:I4"/>
    <mergeCell ref="J3:J4"/>
    <mergeCell ref="P3:P4"/>
  </mergeCells>
  <pageMargins left="0.25" right="0.25" top="0.75" bottom="0.75" header="0.2986111111111111" footer="0.2986111111111111"/>
  <pageSetup paperSize="9" scale="2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workbookViewId="0">
      <selection activeCell="I19" sqref="I19"/>
    </sheetView>
  </sheetViews>
  <sheetFormatPr defaultColWidth="9" defaultRowHeight="15" x14ac:dyDescent="0.25"/>
  <cols>
    <col min="2" max="2" width="26.7109375" customWidth="1"/>
  </cols>
  <sheetData>
    <row r="2" spans="2:2" ht="15.75" x14ac:dyDescent="0.25">
      <c r="B2" s="1" t="s">
        <v>38</v>
      </c>
    </row>
    <row r="3" spans="2:2" ht="31.5" x14ac:dyDescent="0.25">
      <c r="B3" s="1"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МАЙ_СЗ</vt:lpstr>
      <vt:lpstr>Лист2</vt:lpstr>
      <vt:lpstr>МАЙ_СЗ!Print_Area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Марышева Елена</dc:creator>
  <cp:lastModifiedBy>u1510</cp:lastModifiedBy>
  <cp:lastPrinted>2025-01-16T08:13:05Z</cp:lastPrinted>
  <dcterms:created xsi:type="dcterms:W3CDTF">2021-07-02T07:35:00Z</dcterms:created>
  <dcterms:modified xsi:type="dcterms:W3CDTF">2026-05-15T11:39:26Z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AA0F9BA2507C48E6BFB3FA48B7FB9409</vt:lpwstr>
  </property>
  <property fmtid="{D5CDD505-2E9C-101B-9397-08002B2CF9AE}" pid="3" name="KSOProductBuildVer">
    <vt:lpwstr>1049-12.1.0.25862</vt:lpwstr>
  </property>
  <property fmtid="{D5CDD505-2E9C-101B-9397-08002B2CF9AE}" pid="4" name="CalculationRule">
    <vt:r8>0</vt:r8>
  </property>
</Properties>
</file>