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Декабрь\05.12.2025\На Сайт\"/>
    </mc:Choice>
  </mc:AlternateContent>
  <xr:revisionPtr revIDLastSave="0" documentId="13_ncr:1_{075F3509-5101-4AF3-9B9C-ABBE6A6AFF6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ДЕКАБРЬ_СЗ" sheetId="6" r:id="rId1"/>
    <sheet name="Лист2" sheetId="4" state="hidden" r:id="rId2"/>
  </sheets>
  <definedNames>
    <definedName name="_xlnm._FilterDatabase" localSheetId="0" hidden="1">ДЕКАБРЬ_СЗ!$Q$9:$R$12</definedName>
    <definedName name="_xlnm.Print_Area" localSheetId="0">ДЕКАБРЬ_СЗ!$A$1:$Q$12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" i="6" l="1"/>
  <c r="K12" i="6"/>
  <c r="L12" i="6"/>
  <c r="M12" i="6"/>
  <c r="N12" i="6"/>
  <c r="O12" i="6"/>
  <c r="J12" i="6"/>
  <c r="L9" i="6"/>
  <c r="M9" i="6"/>
  <c r="N9" i="6"/>
  <c r="O9" i="6"/>
  <c r="P9" i="6"/>
  <c r="J9" i="6"/>
  <c r="K8" i="6"/>
  <c r="K7" i="6"/>
  <c r="K6" i="6"/>
  <c r="J8" i="6" l="1"/>
  <c r="J7" i="6" l="1"/>
  <c r="J6" i="6" l="1"/>
</calcChain>
</file>

<file path=xl/sharedStrings.xml><?xml version="1.0" encoding="utf-8"?>
<sst xmlns="http://schemas.openxmlformats.org/spreadsheetml/2006/main" count="57" uniqueCount="42">
  <si>
    <t>№ п/п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</si>
  <si>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</si>
  <si>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</si>
  <si>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</si>
  <si>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</si>
  <si>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</si>
  <si>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</si>
  <si>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новая закупка</t>
  </si>
  <si>
    <t>скорректированная закупка</t>
  </si>
  <si>
    <t>Всего, руб.</t>
  </si>
  <si>
    <t>федеральный бюджет, руб.</t>
  </si>
  <si>
    <t>областной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</si>
  <si>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</si>
  <si>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</si>
  <si>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</si>
  <si>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</si>
  <si>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0 закупок в рамках нац.проектов</t>
  </si>
  <si>
    <t>Наименование координатора</t>
  </si>
  <si>
    <t>Перечень заказчиков</t>
  </si>
  <si>
    <t>местный
бюджет, руб.</t>
  </si>
  <si>
    <t>эл. аукцион</t>
  </si>
  <si>
    <t>Согласовано:
Врио директора МКУ "Центр компетенции централизованного  бухгалтерского учета и муниципального заказа Лебедянского муниципального района" 
И.В. Калачёва</t>
  </si>
  <si>
    <t>0 закупки в рамках гос.программы</t>
  </si>
  <si>
    <t>МБДОУ д/с  N3</t>
  </si>
  <si>
    <t>Поставка мяса говядины</t>
  </si>
  <si>
    <t>Поставка мяса кур</t>
  </si>
  <si>
    <t>10.11</t>
  </si>
  <si>
    <t>декабрь</t>
  </si>
  <si>
    <t>МБДОУ д/с N1                                            МБДОУ д/с N2                                МБДОУ д/с N4                                             МБДОУ д/с N5                                         МБДОУ д/с N6                                            МБДОУ с.Б-Попово                                        МБДОУ п.свх.Агроном                            МБДОУ с. Докторово                             МБДОУ с. Куймань                                   МБДОУ п. Культура                         МБДОУ с.Романово                                  МБДОУ д/с п.Сахзавода                          МБДОУ д/с "Ёлочка" с.Троекурово</t>
  </si>
  <si>
    <t>МБДОУ д/с N1                                                     МБДОУ д/с N2                                         МБДОУ д/с №3                                МБДОУ д/с N4                                       МБДОУ д/с N5                                             МБДОУ д/с N6                                            МБДОУ с.Б-Попово                                  МБДОУ п.свх.Агроном                         МБДОУ с. Докторово                          МБДОУ п. Культура                                                                       МБДОУ д/с п.Сахзавода                                       МБДОУ д/с "Ёлочка" с.Троекурово</t>
  </si>
  <si>
    <t xml:space="preserve">МБОУ "Гимназия №1 г. Лебедянь МБОУ СШ №2 Г.Лебедяни                      МБОУ СОШ С. Куймань                          МБОУ СОШ п.свх Агроном                      МБОУ СОШ С. Мокрое                             МБОУ "СОШ С. Ольховец"                         МБОУ СОШ Б.Попово                    МБОУ СОШ С.Троекурово </t>
  </si>
  <si>
    <t>МБОУ "Гимназия №1 г. Лебедянь</t>
  </si>
  <si>
    <t>Поставка автомобильного топлива</t>
  </si>
  <si>
    <t>19.20.</t>
  </si>
  <si>
    <t>3 закупки, относящихся к категории "Прочие"</t>
  </si>
  <si>
    <t xml:space="preserve">Муниципальные бюджетные образовательные учреждения 
(12 заказчиков) </t>
  </si>
  <si>
    <t xml:space="preserve">Муниципальные бюджетные образовательные учреждения 
(8 заказчиков) </t>
  </si>
  <si>
    <t xml:space="preserve">Муниципальные бюджетные образовательные учреждения 
(13 заказчиков) </t>
  </si>
  <si>
    <t>Итого 3 закупки, в т.ч.</t>
  </si>
  <si>
    <r>
      <t xml:space="preserve">График определения поставщика (подрядчика, исполнителя) посредством совместных закупок товаров (работ, услуг) на декабрь 2025 года,   
осуществляемого Врио директора МКУ "Центр компетенции централизованного  бухгалтерского учета и муниципального заказа Лебедянского муниципального района
по состоянию на 05.12.2025 года 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</si>
  <si>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 xml:space="preserve">Наименование 
заказчиков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</si>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</sst>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[$-419]mmmm\ yyyy;@"/>
  </numFmts>
  <fonts count="23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24"/>
      <color rgb="FFC00000"/>
      <name val="Times New Roman"/>
      <family val="1"/>
      <charset val="204"/>
    </font>
    <font>
      <i/>
      <sz val="24"/>
      <color theme="9" tint="-0.499984740745262"/>
      <name val="Times New Roman"/>
      <family val="1"/>
      <charset val="204"/>
    </font>
    <font>
      <i/>
      <sz val="24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3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center" vertical="center"/>
    </xf>
    <xf numFmtId="0" fontId="2" fillId="6" borderId="0" xfId="0" applyFont="1" applyFill="1"/>
    <xf numFmtId="0" fontId="19" fillId="0" borderId="12" xfId="0" applyFont="1" applyBorder="1" applyAlignment="1">
      <alignment horizontal="left" vertical="center" wrapText="1"/>
    </xf>
    <xf numFmtId="165" fontId="20" fillId="0" borderId="12" xfId="0" applyNumberFormat="1" applyFont="1" applyBorder="1" applyAlignment="1">
      <alignment horizontal="center" vertical="center" wrapText="1"/>
    </xf>
    <xf numFmtId="49" fontId="20" fillId="6" borderId="17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4" fontId="7" fillId="6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21" fillId="0" borderId="12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4" fontId="17" fillId="0" borderId="0" xfId="0" applyNumberFormat="1" applyFont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"/>
  <sheetViews>
    <sheetView tabSelected="1" zoomScale="50" zoomScaleNormal="50" zoomScaleSheetLayoutView="28" workbookViewId="0">
      <selection activeCell="M1" sqref="M1:Q1"/>
    </sheetView>
  </sheetViews>
  <sheetFormatPr defaultColWidth="9.140625" defaultRowHeight="15" x14ac:dyDescent="0.25"/>
  <cols>
    <col min="1" max="1" width="9.140625" style="20"/>
    <col min="2" max="2" width="41.42578125" style="3" customWidth="1"/>
    <col min="3" max="3" width="45.140625" style="3" customWidth="1"/>
    <col min="4" max="4" width="45.140625" style="3" hidden="1" customWidth="1"/>
    <col min="5" max="5" width="43.140625" style="20" customWidth="1"/>
    <col min="6" max="6" width="29.85546875" style="20" customWidth="1"/>
    <col min="7" max="7" width="25.7109375" style="20" customWidth="1"/>
    <col min="8" max="8" width="29.85546875" style="1" customWidth="1"/>
    <col min="9" max="9" width="35.5703125" style="20" customWidth="1"/>
    <col min="10" max="15" width="30" style="2" customWidth="1"/>
    <col min="16" max="16" width="27.28515625" style="2" hidden="1" customWidth="1"/>
    <col min="17" max="17" width="26.28515625" style="17" customWidth="1"/>
    <col min="18" max="18" width="16.28515625" style="17" bestFit="1" customWidth="1"/>
    <col min="19" max="16384" width="9.140625" style="17"/>
  </cols>
  <sheetData>
    <row r="1" spans="1:17" ht="126" customHeight="1" x14ac:dyDescent="0.25">
      <c r="M1" s="40" t="s">
        <v>21</v>
      </c>
      <c r="N1" s="40"/>
      <c r="O1" s="40"/>
      <c r="P1" s="40"/>
      <c r="Q1" s="40"/>
    </row>
    <row r="2" spans="1:17" ht="141" customHeight="1" thickBot="1" x14ac:dyDescent="0.3">
      <c r="A2" s="52" t="s">
        <v>39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3"/>
    </row>
    <row r="3" spans="1:17" ht="67.900000000000006" customHeight="1" x14ac:dyDescent="0.25">
      <c r="A3" s="47" t="s">
        <v>0</v>
      </c>
      <c r="B3" s="43" t="s">
        <v>17</v>
      </c>
      <c r="C3" s="43" t="s">
        <v>40</v>
      </c>
      <c r="D3" s="43" t="s">
        <v>18</v>
      </c>
      <c r="E3" s="43" t="s">
        <v>14</v>
      </c>
      <c r="F3" s="43" t="s">
        <v>1</v>
      </c>
      <c r="G3" s="43" t="s">
        <v>4</v>
      </c>
      <c r="H3" s="43" t="s">
        <v>5</v>
      </c>
      <c r="I3" s="43" t="s">
        <v>2</v>
      </c>
      <c r="J3" s="45" t="s">
        <v>3</v>
      </c>
      <c r="K3" s="45" t="s">
        <v>13</v>
      </c>
      <c r="L3" s="45"/>
      <c r="M3" s="45"/>
      <c r="N3" s="45"/>
      <c r="O3" s="45"/>
      <c r="P3" s="45" t="s">
        <v>6</v>
      </c>
      <c r="Q3" s="54" t="s">
        <v>15</v>
      </c>
    </row>
    <row r="4" spans="1:17" ht="139.15" customHeight="1" thickBot="1" x14ac:dyDescent="0.3">
      <c r="A4" s="48"/>
      <c r="B4" s="44"/>
      <c r="C4" s="44"/>
      <c r="D4" s="44"/>
      <c r="E4" s="44"/>
      <c r="F4" s="44"/>
      <c r="G4" s="44"/>
      <c r="H4" s="44"/>
      <c r="I4" s="44"/>
      <c r="J4" s="46"/>
      <c r="K4" s="21" t="s">
        <v>9</v>
      </c>
      <c r="L4" s="21" t="s">
        <v>10</v>
      </c>
      <c r="M4" s="21" t="s">
        <v>11</v>
      </c>
      <c r="N4" s="21" t="s">
        <v>19</v>
      </c>
      <c r="O4" s="21" t="s">
        <v>12</v>
      </c>
      <c r="P4" s="46"/>
      <c r="Q4" s="55"/>
    </row>
    <row r="5" spans="1:17" s="27" customFormat="1" ht="60" customHeight="1" thickBot="1" x14ac:dyDescent="0.3">
      <c r="A5" s="49" t="s">
        <v>27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1"/>
    </row>
    <row r="6" spans="1:17" ht="100.5" customHeight="1" x14ac:dyDescent="0.25">
      <c r="A6" s="18">
        <v>1</v>
      </c>
      <c r="B6" s="19" t="s">
        <v>23</v>
      </c>
      <c r="C6" s="19" t="s">
        <v>37</v>
      </c>
      <c r="D6" s="28" t="s">
        <v>28</v>
      </c>
      <c r="E6" s="34" t="s">
        <v>24</v>
      </c>
      <c r="F6" s="19" t="s">
        <v>41</v>
      </c>
      <c r="G6" s="19" t="s">
        <v>41</v>
      </c>
      <c r="H6" s="19" t="s">
        <v>41</v>
      </c>
      <c r="I6" s="31" t="s">
        <v>26</v>
      </c>
      <c r="J6" s="35">
        <f t="shared" ref="J6" si="0">K6</f>
        <v>1664390</v>
      </c>
      <c r="K6" s="35">
        <f>L6+M6+N6+O6</f>
        <v>1664390</v>
      </c>
      <c r="L6" s="32">
        <v>0</v>
      </c>
      <c r="M6" s="32">
        <v>0</v>
      </c>
      <c r="N6" s="33">
        <v>0</v>
      </c>
      <c r="O6" s="32">
        <v>1664390</v>
      </c>
      <c r="P6" s="29" t="s">
        <v>27</v>
      </c>
      <c r="Q6" s="30" t="s">
        <v>20</v>
      </c>
    </row>
    <row r="7" spans="1:17" ht="100.5" customHeight="1" x14ac:dyDescent="0.25">
      <c r="A7" s="18">
        <v>2</v>
      </c>
      <c r="B7" s="19" t="s">
        <v>23</v>
      </c>
      <c r="C7" s="19" t="s">
        <v>35</v>
      </c>
      <c r="D7" s="28" t="s">
        <v>29</v>
      </c>
      <c r="E7" s="34" t="s">
        <v>25</v>
      </c>
      <c r="F7" s="19" t="s">
        <v>41</v>
      </c>
      <c r="G7" s="19" t="s">
        <v>41</v>
      </c>
      <c r="H7" s="19" t="s">
        <v>41</v>
      </c>
      <c r="I7" s="31" t="s">
        <v>26</v>
      </c>
      <c r="J7" s="35">
        <f t="shared" ref="J7" si="1">K7</f>
        <v>1774975</v>
      </c>
      <c r="K7" s="35">
        <f>L7+M7+N7+O7</f>
        <v>1774975</v>
      </c>
      <c r="L7" s="32">
        <v>0</v>
      </c>
      <c r="M7" s="32">
        <v>0</v>
      </c>
      <c r="N7" s="33">
        <v>0</v>
      </c>
      <c r="O7" s="32">
        <v>1774975</v>
      </c>
      <c r="P7" s="29" t="s">
        <v>27</v>
      </c>
      <c r="Q7" s="30" t="s">
        <v>20</v>
      </c>
    </row>
    <row r="8" spans="1:17" ht="100.5" customHeight="1" x14ac:dyDescent="0.25">
      <c r="A8" s="18">
        <v>3</v>
      </c>
      <c r="B8" s="19" t="s">
        <v>31</v>
      </c>
      <c r="C8" s="19" t="s">
        <v>36</v>
      </c>
      <c r="D8" s="28" t="s">
        <v>30</v>
      </c>
      <c r="E8" s="34" t="s">
        <v>32</v>
      </c>
      <c r="F8" s="19" t="s">
        <v>41</v>
      </c>
      <c r="G8" s="19" t="s">
        <v>41</v>
      </c>
      <c r="H8" s="19" t="s">
        <v>41</v>
      </c>
      <c r="I8" s="31" t="s">
        <v>33</v>
      </c>
      <c r="J8" s="35">
        <f t="shared" ref="J8" si="2">K8</f>
        <v>6272475.6100000003</v>
      </c>
      <c r="K8" s="35">
        <f>L8+M8+N8+O8</f>
        <v>6272475.6100000003</v>
      </c>
      <c r="L8" s="32">
        <v>0</v>
      </c>
      <c r="M8" s="32">
        <v>0</v>
      </c>
      <c r="N8" s="33">
        <v>6272475.6100000003</v>
      </c>
      <c r="O8" s="32">
        <v>0</v>
      </c>
      <c r="P8" s="29" t="s">
        <v>27</v>
      </c>
      <c r="Q8" s="30" t="s">
        <v>20</v>
      </c>
    </row>
    <row r="9" spans="1:17" s="20" customFormat="1" ht="47.25" customHeight="1" x14ac:dyDescent="0.25">
      <c r="A9" s="41" t="s">
        <v>38</v>
      </c>
      <c r="B9" s="42"/>
      <c r="C9" s="42"/>
      <c r="D9" s="42"/>
      <c r="E9" s="9"/>
      <c r="F9" s="9"/>
      <c r="G9" s="9"/>
      <c r="H9" s="9"/>
      <c r="I9" s="9"/>
      <c r="J9" s="10">
        <f>J8+J7+J6</f>
        <v>9711840.6099999994</v>
      </c>
      <c r="K9" s="10">
        <f>K10+K11+K12</f>
        <v>9711840.6099999994</v>
      </c>
      <c r="L9" s="10">
        <f t="shared" ref="L9:P9" si="3">L8+L7+L6</f>
        <v>0</v>
      </c>
      <c r="M9" s="10">
        <f t="shared" si="3"/>
        <v>0</v>
      </c>
      <c r="N9" s="10">
        <f t="shared" si="3"/>
        <v>6272475.6100000003</v>
      </c>
      <c r="O9" s="10">
        <f t="shared" si="3"/>
        <v>3439365</v>
      </c>
      <c r="P9" s="10" t="e">
        <f t="shared" si="3"/>
        <v>#VALUE!</v>
      </c>
      <c r="Q9" s="22"/>
    </row>
    <row r="10" spans="1:17" s="20" customFormat="1" ht="47.25" customHeight="1" x14ac:dyDescent="0.25">
      <c r="A10" s="23" t="s">
        <v>16</v>
      </c>
      <c r="B10" s="24"/>
      <c r="C10" s="24"/>
      <c r="D10" s="5"/>
      <c r="E10" s="5"/>
      <c r="F10" s="5"/>
      <c r="G10" s="5"/>
      <c r="H10" s="5"/>
      <c r="I10" s="5"/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11"/>
      <c r="Q10" s="13"/>
    </row>
    <row r="11" spans="1:17" s="20" customFormat="1" ht="47.25" customHeight="1" x14ac:dyDescent="0.25">
      <c r="A11" s="25" t="s">
        <v>22</v>
      </c>
      <c r="B11" s="26"/>
      <c r="C11" s="26"/>
      <c r="D11" s="6"/>
      <c r="E11" s="6"/>
      <c r="F11" s="6"/>
      <c r="G11" s="6"/>
      <c r="H11" s="6"/>
      <c r="I11" s="6"/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12"/>
      <c r="Q11" s="14"/>
    </row>
    <row r="12" spans="1:17" s="20" customFormat="1" ht="47.25" customHeight="1" thickBot="1" x14ac:dyDescent="0.3">
      <c r="A12" s="36" t="s">
        <v>34</v>
      </c>
      <c r="B12" s="37"/>
      <c r="C12" s="37"/>
      <c r="D12" s="38"/>
      <c r="E12" s="38"/>
      <c r="F12" s="38"/>
      <c r="G12" s="38"/>
      <c r="H12" s="38"/>
      <c r="I12" s="38"/>
      <c r="J12" s="39">
        <f>J8+J7+J6</f>
        <v>9711840.6099999994</v>
      </c>
      <c r="K12" s="39">
        <f t="shared" ref="K12:O12" si="4">K8+K7+K6</f>
        <v>9711840.6099999994</v>
      </c>
      <c r="L12" s="39">
        <f t="shared" si="4"/>
        <v>0</v>
      </c>
      <c r="M12" s="39">
        <f t="shared" si="4"/>
        <v>0</v>
      </c>
      <c r="N12" s="39">
        <f t="shared" si="4"/>
        <v>6272475.6100000003</v>
      </c>
      <c r="O12" s="39">
        <f t="shared" si="4"/>
        <v>3439365</v>
      </c>
      <c r="P12" s="15"/>
      <c r="Q12" s="16"/>
    </row>
  </sheetData>
  <mergeCells count="17">
    <mergeCell ref="Q3:Q4"/>
    <mergeCell ref="M1:Q1"/>
    <mergeCell ref="A9:D9"/>
    <mergeCell ref="H3:H4"/>
    <mergeCell ref="I3:I4"/>
    <mergeCell ref="J3:J4"/>
    <mergeCell ref="K3:O3"/>
    <mergeCell ref="A3:A4"/>
    <mergeCell ref="B3:B4"/>
    <mergeCell ref="C3:C4"/>
    <mergeCell ref="D3:D4"/>
    <mergeCell ref="E3:E4"/>
    <mergeCell ref="F3:F4"/>
    <mergeCell ref="G3:G4"/>
    <mergeCell ref="A5:Q5"/>
    <mergeCell ref="A2:Q2"/>
    <mergeCell ref="P3:P4"/>
  </mergeCells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4" t="s">
        <v>7</v>
      </c>
    </row>
    <row r="3" spans="2:2" ht="31.5" x14ac:dyDescent="0.25">
      <c r="B3" s="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ДЕКАБРЬ_СЗ</vt:lpstr>
      <vt:lpstr>Лист2</vt:lpstr>
      <vt:lpstr>ДЕКАБРЬ_СЗ!Область_печати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2025-07-17T06:00:55Z</cp:lastPrinted>
  <dcterms:created xsi:type="dcterms:W3CDTF">2021-07-02T07:35:59Z</dcterms:created>
  <dcterms:modified xsi:type="dcterms:W3CDTF">2025-12-04T09:35:38Z</dcterms:modified>
</cp:coreProperties>
</file>