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Y:\2026 год\ОТДЕЛ РЕГУЛИРОВАНИЯ КОНТРАКТНОЙ СИСТЕМЫ\МОНИТОРИНГИ\Графики ЦЗ и СЗ_2026\Апрель\10.04.2026\На Сайт\"/>
    </mc:Choice>
  </mc:AlternateContent>
  <xr:revisionPtr revIDLastSave="0" documentId="13_ncr:1_{A963EA81-5AEB-4FE4-B30E-A8420F77DFEC}" xr6:coauthVersionLast="43" xr6:coauthVersionMax="43" xr10:uidLastSave="{00000000-0000-0000-0000-000000000000}"/>
  <bookViews>
    <workbookView xWindow="-120" yWindow="-120" windowWidth="29040" windowHeight="15840" xr2:uid="{00000000-000D-0000-FFFF-FFFF00000000}"/>
  </bookViews>
  <sheets>
    <sheet name="АПРЕЛЬ_СЗ" sheetId="6" r:id="rId1"/>
    <sheet name="Лист2" sheetId="4" state="hidden" r:id="rId2"/>
  </sheets>
  <definedNames>
    <definedName name="_xlnm._FilterDatabase" localSheetId="0" hidden="1">АПРЕЛЬ_СЗ!$Q$5:$R$54</definedName>
    <definedName name="_xlnm.Print_Area" localSheetId="0">АПРЕЛЬ_СЗ!$A$1:$Q$12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8" i="6" l="1"/>
  <c r="K11" i="6"/>
  <c r="L11" i="6"/>
  <c r="M11" i="6"/>
  <c r="N11" i="6"/>
  <c r="O11" i="6"/>
  <c r="J11" i="6"/>
  <c r="L8" i="6"/>
  <c r="M8" i="6"/>
  <c r="N8" i="6"/>
  <c r="O8" i="6"/>
  <c r="P8" i="6"/>
  <c r="J8" i="6"/>
  <c r="K7" i="6"/>
  <c r="K6" i="6"/>
  <c r="K5" i="6"/>
  <c r="M10" i="6" l="1"/>
</calcChain>
</file>

<file path=xl/sharedStrings.xml><?xml version="1.0" encoding="utf-8"?>
<sst xmlns="http://schemas.openxmlformats.org/spreadsheetml/2006/main" count="56" uniqueCount="38">
  <si>
    <t>Наименование национального проекта</t>
  </si>
  <si>
    <t>Товар (работа, услуга) по Общероссийскому классификатору продукции по видам экономической деятельности ОК 034-2014 (КПЕС 2008) (ОКПД2)</t>
  </si>
  <si>
    <t>НМЦК, руб.</t>
  </si>
  <si>
    <t>Наименование 
федерального проекта</t>
  </si>
  <si>
    <t>Наименование 
государственной программы 
Липецкой области</t>
  </si>
  <si>
    <t>Предполагаемая дата размещения (месяц)</t>
  </si>
  <si>
    <t>новая закупка</t>
  </si>
  <si>
    <t>скорректированная закупка</t>
  </si>
  <si>
    <t>Всего, руб.</t>
  </si>
  <si>
    <t>федеральный бюджет, руб.</t>
  </si>
  <si>
    <t>внебюджетные средства, руб.</t>
  </si>
  <si>
    <t>Источник финансирования</t>
  </si>
  <si>
    <t>Наименование 
объекта закупки</t>
  </si>
  <si>
    <t>Наименование способа определения поставщика (подрядчика, исполнителя)</t>
  </si>
  <si>
    <t>Наименование координатора</t>
  </si>
  <si>
    <t xml:space="preserve">Наименование заказчиков </t>
  </si>
  <si>
    <t>Перечень заказчиков</t>
  </si>
  <si>
    <t>областной
бюджет, руб.</t>
  </si>
  <si>
    <t>местный
бюджет, руб.</t>
  </si>
  <si>
    <t>№ п/п</t>
  </si>
  <si>
    <t xml:space="preserve">Согласовано: 
Директор  МКУ "Центр компетенции в сфере бухгалтерского учета и муниципального заказа Липецкого муниципального округа"
С.С. Гаврилов  </t>
  </si>
  <si>
    <t>0 закупок в рамках нац.проектов</t>
  </si>
  <si>
    <t>0 закупок в рамках гос.программы</t>
  </si>
  <si>
    <t xml:space="preserve">МКУ "Центр компетенции Липецкого муниципального округа" </t>
  </si>
  <si>
    <t>Территориальные отделы администрации Липецкого муниципального округа (11 заказчиков)</t>
  </si>
  <si>
    <t>Поставка бумаги</t>
  </si>
  <si>
    <t>−</t>
  </si>
  <si>
    <t xml:space="preserve">	
17.12.14.119</t>
  </si>
  <si>
    <t>апрель</t>
  </si>
  <si>
    <t>эл.аукцион</t>
  </si>
  <si>
    <t>Администрация Липецкого муниципального округа и подведомственные учреждения (11 заказчиков)</t>
  </si>
  <si>
    <t>1. Администрация Липецкого муниципального округа Липецкой области
2. Комитет культуры, физической культуры, спорта и молодежи администарции Липецкого муниципального округа Липецкой области
3. Комитет образования  администрации Липецкого муниципального округа Липецкой области
4. Комитет строительства  администрации Липецкого муниципального округа Липецкой области
5. Комитет финансов  администрации Липецкого муниципального округа Липецкой области
6. Муниципальное Бюджетное учреждение дополнительного образования "Центр дополнительного образования" Липецкого муниципального округа Липецкой области
7. Муниципальное казенное учреждение "Единая дежурно-диспетчерская служба Липецкого муниципального округа"
8. Муниципальное казенное учреждение "Служба по обеспечению деятельности органов местного самоуправления Липецкого муниципального округа"
9. Отдел записи актов гражданского состояния и архива администрации Липецкого муниципального округа Липецкой области
10. Совет депутатов  администрации Липецкого муниципального округа Липецкой области
11. Муниципальное бюджетное учреждение "Централизованнач библиотечная система Липецкого муниципального округа"</t>
  </si>
  <si>
    <t>1. Большекузьминский территориальный отдел администрации Липецкого муниципального округа Липецкой области
2.Введенский территориальный отдел администрации Липецкого муниципального округа Липецкой области
3. Грязновский территориальный отдел администрации Липецкого муниципального округа Липецкой области
4. Ивовский территориальный отдел администрации Липецкого муниципального округа Липецкой области
5. Косыревский территориальный отдел администрации Липецкого муниципального округа Липецкой области
6. Кузьмино-Отвержский территориальный отдел администрации Липецкого муниципального округа Липецкой области
7. МБУК "Центр культуры и досуга Липецкого муниципального округа"
8. Новодмитриевский территориальный отдел администрации Липецкого муниципального округа Липецкой области
9. Стебаевский территориальный отдел администрации Липецкого муниципального округа Липецкой области
10. Сырский территориальный отдел администрации Липецкого муниципального округа Липецкой области
11. Васильевский территориальный отдел администрации Липецкого муниципального округа Липецкой области</t>
  </si>
  <si>
    <t>Итого 3 закупки, в т.ч.</t>
  </si>
  <si>
    <t>3 закупки, относящихся к категории "Прочие"</t>
  </si>
  <si>
    <t>Учреждения образования Липецкого муниципального округа (18 заказчиков)</t>
  </si>
  <si>
    <t>1. МБОУ СШ С. Ильино
2. МБДОУ детский сад "ЛИПКА"
3. МБДОУ детский сад "ПЧЕЛКА" С. Частая Дубрава
4. МБДОУ детский сад "РОМАШКА" д. Новая Деревня
5. МБОУ НОШ с. Ленино
6. МБОУ СОШ д. Новая Деревня
7. МБОУ СОШ с. Сырское
8. МБОУ СОШ с. Частая Дубрава 
9. МБОУ СОШ с.Кузьминские Отвержки
10. МБОУ СОШ с.Троицкое им. ГЕРОЯ СОВЕТСКОГО СОЮЗА М.Д.КАРАСЁВА
11. МБОУ СШ с. Сенцово
12. МБДОУ детский сад "ПЕТУШОК" д. Копцевы Хутора
13. МБОУ НШ с. Косыревка
14. МБДОУ детский сад "МАЛЕНЬКАЯ СТРАНА"
15. МБОУ СОШ с. Сухая Лубна имени МОЗГУНОВА А.З.
16. МБДОУ детский сад "РУЧЕЁК" с.Троицкое
17. МБОУ СОШ имени ГЕРОЯ СОВЕТСКОГО СОЮЗА В. М. ИГНАТЬЕВА с. Пружинки
18. МБОУ СОШ с. Новодмитриевка</t>
  </si>
  <si>
    <r>
      <t xml:space="preserve">График определения поставщика (подрядчика, исполнителя) посредством совместных закупок товаров (работ, услуг) на апрель 2026 года,
МКУ "Центр компетенции в сфере бухгалтерского учета и муниципального заказа Липецкого муниципального округа"
по состоянию на 10.04.2026 года
</t>
    </r>
    <r>
      <rPr>
        <b/>
        <i/>
        <sz val="24"/>
        <color rgb="FFFF0000"/>
        <rFont val="Times New Roman"/>
        <family val="1"/>
        <charset val="204"/>
      </rPr>
      <t>(версия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</si>
</sst>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22" x14ac:knownFonts="1">
    <font>
      <sz val="11"/>
      <color theme="1"/>
      <name val="Calibri"/>
      <family val="2"/>
      <charset val="204"/>
      <scheme val="minor"/>
    </font>
    <font>
      <b/>
      <sz val="24"/>
      <color theme="1"/>
      <name val="Times New Roman"/>
      <family val="1"/>
      <charset val="204"/>
    </font>
    <font>
      <sz val="11"/>
      <color theme="1"/>
      <name val="Times New Roman"/>
      <family val="1"/>
      <charset val="204"/>
    </font>
    <font>
      <b/>
      <sz val="11"/>
      <color theme="1"/>
      <name val="Times New Roman"/>
      <family val="1"/>
      <charset val="204"/>
    </font>
    <font>
      <sz val="11"/>
      <color rgb="FF000000"/>
      <name val="Arial"/>
      <family val="2"/>
      <charset val="204"/>
    </font>
    <font>
      <sz val="11"/>
      <color theme="1"/>
      <name val="Calibri"/>
      <family val="2"/>
      <scheme val="minor"/>
    </font>
    <font>
      <b/>
      <sz val="18"/>
      <color theme="1"/>
      <name val="Times New Roman"/>
      <family val="1"/>
      <charset val="204"/>
    </font>
    <font>
      <sz val="14"/>
      <color theme="1"/>
      <name val="Times New Roman"/>
      <family val="1"/>
      <charset val="204"/>
    </font>
    <font>
      <sz val="12"/>
      <color theme="1"/>
      <name val="Times New Roman"/>
      <family val="1"/>
      <charset val="204"/>
    </font>
    <font>
      <b/>
      <sz val="24"/>
      <name val="Times New Roman"/>
      <family val="1"/>
      <charset val="204"/>
    </font>
    <font>
      <b/>
      <i/>
      <sz val="24"/>
      <color rgb="FFC00000"/>
      <name val="Times New Roman"/>
      <family val="1"/>
      <charset val="204"/>
    </font>
    <font>
      <b/>
      <i/>
      <sz val="24"/>
      <color theme="9" tint="-0.499984740745262"/>
      <name val="Times New Roman"/>
      <family val="1"/>
      <charset val="204"/>
    </font>
    <font>
      <b/>
      <i/>
      <sz val="24"/>
      <name val="Times New Roman"/>
      <family val="1"/>
      <charset val="204"/>
    </font>
    <font>
      <sz val="11"/>
      <color indexed="8"/>
      <name val="Calibri"/>
      <family val="2"/>
      <charset val="204"/>
    </font>
    <font>
      <i/>
      <sz val="24"/>
      <color rgb="FFC00000"/>
      <name val="Times New Roman"/>
      <family val="1"/>
      <charset val="204"/>
    </font>
    <font>
      <i/>
      <sz val="24"/>
      <color theme="9" tint="-0.499984740745262"/>
      <name val="Times New Roman"/>
      <family val="1"/>
      <charset val="204"/>
    </font>
    <font>
      <i/>
      <sz val="24"/>
      <name val="Times New Roman"/>
      <family val="1"/>
      <charset val="204"/>
    </font>
    <font>
      <sz val="8"/>
      <name val="Calibri"/>
      <family val="2"/>
      <charset val="204"/>
      <scheme val="minor"/>
    </font>
    <font>
      <b/>
      <i/>
      <sz val="24"/>
      <color rgb="FFFF0000"/>
      <name val="Times New Roman"/>
      <family val="1"/>
      <charset val="204"/>
    </font>
    <font>
      <sz val="14"/>
      <color theme="1"/>
      <name val="Calibri"/>
      <family val="2"/>
      <charset val="204"/>
    </font>
    <font>
      <sz val="18"/>
      <color theme="1"/>
      <name val="Times New Roman"/>
      <family val="1"/>
      <charset val="204"/>
    </font>
    <font>
      <sz val="18"/>
      <color theme="1"/>
      <name val="Calibri"/>
      <family val="2"/>
      <charset val="204"/>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15">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s>
  <cellStyleXfs count="7">
    <xf numFmtId="0" fontId="0" fillId="0" borderId="0"/>
    <xf numFmtId="0" fontId="4" fillId="0" borderId="1">
      <alignment horizontal="center" vertical="center" wrapText="1"/>
    </xf>
    <xf numFmtId="2" fontId="4" fillId="0" borderId="1">
      <alignment horizontal="center" vertical="center" wrapText="1"/>
    </xf>
    <xf numFmtId="49" fontId="4" fillId="0" borderId="1">
      <alignment horizontal="center" vertical="center" wrapText="1"/>
    </xf>
    <xf numFmtId="2" fontId="4" fillId="0" borderId="1">
      <alignment horizontal="center" vertical="center" shrinkToFit="1"/>
    </xf>
    <xf numFmtId="0" fontId="5" fillId="0" borderId="0"/>
    <xf numFmtId="164" fontId="13" fillId="0" borderId="0" applyFont="0" applyFill="0" applyBorder="0" applyAlignment="0" applyProtection="0"/>
  </cellStyleXfs>
  <cellXfs count="55">
    <xf numFmtId="0" fontId="0" fillId="0" borderId="0" xfId="0"/>
    <xf numFmtId="0" fontId="2" fillId="0" borderId="0" xfId="0" applyFont="1" applyAlignment="1">
      <alignment horizontal="center" vertical="center" wrapText="1"/>
    </xf>
    <xf numFmtId="4" fontId="2" fillId="0" borderId="0" xfId="0" applyNumberFormat="1" applyFont="1" applyAlignment="1">
      <alignment horizontal="center" vertical="center"/>
    </xf>
    <xf numFmtId="0" fontId="3" fillId="0" borderId="0" xfId="0" applyFont="1" applyAlignment="1">
      <alignment horizontal="center" vertical="center"/>
    </xf>
    <xf numFmtId="4" fontId="2" fillId="0" borderId="0" xfId="0" applyNumberFormat="1" applyFont="1"/>
    <xf numFmtId="0" fontId="8" fillId="0" borderId="0" xfId="0" applyFont="1" applyAlignment="1">
      <alignment horizontal="center" vertical="center" wrapText="1"/>
    </xf>
    <xf numFmtId="0" fontId="10" fillId="5" borderId="2" xfId="0" applyFont="1" applyFill="1" applyBorder="1" applyAlignment="1">
      <alignment horizontal="center" vertical="center"/>
    </xf>
    <xf numFmtId="0" fontId="11" fillId="4" borderId="2" xfId="0" applyFont="1" applyFill="1" applyBorder="1" applyAlignment="1">
      <alignment horizontal="center" vertical="center"/>
    </xf>
    <xf numFmtId="0" fontId="12" fillId="0" borderId="6" xfId="0" applyFont="1" applyBorder="1" applyAlignment="1">
      <alignment horizontal="center" vertical="center"/>
    </xf>
    <xf numFmtId="4" fontId="10" fillId="5" borderId="2" xfId="0" applyNumberFormat="1" applyFont="1" applyFill="1" applyBorder="1" applyAlignment="1">
      <alignment horizontal="center" vertical="center"/>
    </xf>
    <xf numFmtId="4" fontId="11" fillId="4"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4" fontId="9" fillId="3" borderId="2" xfId="0" applyNumberFormat="1" applyFont="1" applyFill="1" applyBorder="1" applyAlignment="1">
      <alignment horizontal="center" vertical="center" wrapText="1"/>
    </xf>
    <xf numFmtId="4" fontId="2" fillId="5" borderId="4"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4" fontId="12" fillId="0" borderId="6" xfId="0" applyNumberFormat="1" applyFont="1" applyBorder="1" applyAlignment="1">
      <alignment horizontal="center" vertical="center"/>
    </xf>
    <xf numFmtId="4" fontId="2" fillId="0" borderId="7"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4" fontId="12" fillId="0" borderId="0" xfId="0" applyNumberFormat="1" applyFont="1" applyAlignment="1">
      <alignment horizontal="center" vertical="center"/>
    </xf>
    <xf numFmtId="0" fontId="2" fillId="0" borderId="0" xfId="0" applyFont="1"/>
    <xf numFmtId="0" fontId="2" fillId="0" borderId="0" xfId="0" applyFont="1" applyAlignment="1">
      <alignment horizontal="center" vertical="center"/>
    </xf>
    <xf numFmtId="4" fontId="6" fillId="2" borderId="6" xfId="0" applyNumberFormat="1" applyFont="1" applyFill="1" applyBorder="1" applyAlignment="1">
      <alignment horizontal="center" vertical="center" wrapText="1"/>
    </xf>
    <xf numFmtId="49" fontId="2" fillId="3" borderId="4" xfId="0" applyNumberFormat="1" applyFont="1" applyFill="1" applyBorder="1" applyAlignment="1">
      <alignment horizontal="center" vertical="center"/>
    </xf>
    <xf numFmtId="0" fontId="10" fillId="5" borderId="3" xfId="0" applyFont="1" applyFill="1" applyBorder="1" applyAlignment="1">
      <alignment horizontal="left" vertical="center"/>
    </xf>
    <xf numFmtId="0" fontId="14" fillId="5" borderId="2" xfId="0" applyFont="1" applyFill="1" applyBorder="1" applyAlignment="1">
      <alignment horizontal="center" vertical="center"/>
    </xf>
    <xf numFmtId="0" fontId="11" fillId="4" borderId="3" xfId="0" applyFont="1" applyFill="1" applyBorder="1" applyAlignment="1">
      <alignment horizontal="left" vertical="center"/>
    </xf>
    <xf numFmtId="0" fontId="15" fillId="4" borderId="2" xfId="0" applyFont="1" applyFill="1" applyBorder="1" applyAlignment="1">
      <alignment horizontal="center" vertical="center"/>
    </xf>
    <xf numFmtId="0" fontId="12" fillId="0" borderId="5" xfId="0" applyFont="1" applyBorder="1" applyAlignment="1">
      <alignment horizontal="left" vertical="center"/>
    </xf>
    <xf numFmtId="0" fontId="16" fillId="0" borderId="6" xfId="0" applyFont="1" applyBorder="1" applyAlignment="1">
      <alignment horizontal="center" vertical="center"/>
    </xf>
    <xf numFmtId="0" fontId="7" fillId="0" borderId="11" xfId="0" applyFont="1" applyBorder="1" applyAlignment="1">
      <alignment horizontal="center" vertical="center" wrapText="1"/>
    </xf>
    <xf numFmtId="14" fontId="2" fillId="0" borderId="0" xfId="0" applyNumberFormat="1" applyFont="1" applyAlignment="1">
      <alignment horizontal="center" vertical="center"/>
    </xf>
    <xf numFmtId="4" fontId="2" fillId="5" borderId="2" xfId="0" applyNumberFormat="1" applyFont="1" applyFill="1" applyBorder="1" applyAlignment="1">
      <alignment horizontal="center" vertical="center"/>
    </xf>
    <xf numFmtId="4" fontId="2" fillId="4" borderId="2" xfId="0" applyNumberFormat="1" applyFont="1" applyFill="1" applyBorder="1" applyAlignment="1">
      <alignment horizontal="center" vertical="center"/>
    </xf>
    <xf numFmtId="4" fontId="2" fillId="0" borderId="6" xfId="0" applyNumberFormat="1" applyFont="1" applyBorder="1" applyAlignment="1">
      <alignment horizontal="center" vertical="center"/>
    </xf>
    <xf numFmtId="0" fontId="7" fillId="6" borderId="12" xfId="0" applyFont="1" applyFill="1" applyBorder="1" applyAlignment="1">
      <alignment horizontal="center" vertical="center" wrapText="1"/>
    </xf>
    <xf numFmtId="4" fontId="7" fillId="6" borderId="12" xfId="0" applyNumberFormat="1" applyFont="1" applyFill="1" applyBorder="1" applyAlignment="1">
      <alignment horizontal="center" vertical="center" wrapText="1"/>
    </xf>
    <xf numFmtId="4" fontId="7" fillId="6" borderId="13" xfId="0" applyNumberFormat="1" applyFont="1" applyFill="1" applyBorder="1" applyAlignment="1">
      <alignment horizontal="center" vertical="center" wrapText="1"/>
    </xf>
    <xf numFmtId="2" fontId="7" fillId="6" borderId="12" xfId="0" applyNumberFormat="1" applyFont="1" applyFill="1" applyBorder="1" applyAlignment="1">
      <alignment horizontal="center" vertical="center" wrapText="1"/>
    </xf>
    <xf numFmtId="0" fontId="7" fillId="6" borderId="12" xfId="0" applyFont="1" applyFill="1" applyBorder="1" applyAlignment="1">
      <alignment horizontal="left" vertical="center" wrapText="1"/>
    </xf>
    <xf numFmtId="0" fontId="19" fillId="6" borderId="12"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2" xfId="0" applyFont="1" applyFill="1" applyBorder="1" applyAlignment="1">
      <alignment horizontal="left" vertical="center"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4" fontId="6" fillId="2" borderId="9" xfId="0" applyNumberFormat="1" applyFont="1" applyFill="1" applyBorder="1" applyAlignment="1">
      <alignment horizontal="center" vertical="center" wrapText="1"/>
    </xf>
    <xf numFmtId="4" fontId="6" fillId="2" borderId="6" xfId="0" applyNumberFormat="1" applyFont="1" applyFill="1" applyBorder="1" applyAlignment="1">
      <alignment horizontal="center" vertical="center" wrapText="1"/>
    </xf>
    <xf numFmtId="4" fontId="6" fillId="2" borderId="10" xfId="0" applyNumberFormat="1" applyFont="1" applyFill="1" applyBorder="1" applyAlignment="1">
      <alignment horizontal="center" vertical="center" wrapText="1"/>
    </xf>
    <xf numFmtId="4" fontId="6" fillId="2" borderId="7"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 fillId="0" borderId="14" xfId="0" applyFont="1" applyBorder="1" applyAlignment="1">
      <alignment horizontal="center" vertical="center" wrapText="1"/>
    </xf>
    <xf numFmtId="0" fontId="0" fillId="0" borderId="14" xfId="0" applyBorder="1" applyAlignment="1">
      <alignment vertical="center" wrapText="1"/>
    </xf>
    <xf numFmtId="4" fontId="20" fillId="0" borderId="0" xfId="0" applyNumberFormat="1" applyFont="1" applyAlignment="1">
      <alignment horizontal="left" vertical="center" wrapText="1"/>
    </xf>
    <xf numFmtId="0" fontId="21" fillId="0" borderId="0" xfId="0" applyFont="1" applyAlignment="1">
      <alignment horizontal="left" wrapText="1"/>
    </xf>
  </cellXfs>
  <cellStyles count="7">
    <cellStyle name="xl191" xfId="4" xr:uid="{00000000-0005-0000-0000-000000000000}"/>
    <cellStyle name="xl198" xfId="3" xr:uid="{00000000-0005-0000-0000-000001000000}"/>
    <cellStyle name="xl199" xfId="1" xr:uid="{00000000-0005-0000-0000-000002000000}"/>
    <cellStyle name="xl200" xfId="2" xr:uid="{00000000-0005-0000-0000-000003000000}"/>
    <cellStyle name="Обычный" xfId="0" builtinId="0"/>
    <cellStyle name="Обычный 2" xfId="5" xr:uid="{00000000-0005-0000-0000-000005000000}"/>
    <cellStyle name="Финансовый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4"/>
  <sheetViews>
    <sheetView tabSelected="1" topLeftCell="A3" zoomScale="50" zoomScaleNormal="50" zoomScaleSheetLayoutView="40" workbookViewId="0">
      <selection activeCell="E6" sqref="E6"/>
    </sheetView>
  </sheetViews>
  <sheetFormatPr defaultColWidth="9.140625" defaultRowHeight="15" x14ac:dyDescent="0.25"/>
  <cols>
    <col min="1" max="1" width="9.140625" style="21"/>
    <col min="2" max="2" width="32.28515625" style="3" customWidth="1"/>
    <col min="3" max="3" width="45.140625" style="3" customWidth="1"/>
    <col min="4" max="4" width="45.140625" style="3" hidden="1" customWidth="1"/>
    <col min="5" max="5" width="54.85546875" style="21" customWidth="1"/>
    <col min="6" max="7" width="30" style="21" customWidth="1"/>
    <col min="8" max="8" width="30" style="1" customWidth="1"/>
    <col min="9" max="9" width="41" style="21" customWidth="1"/>
    <col min="10" max="15" width="32" style="2" customWidth="1"/>
    <col min="16" max="16" width="31.28515625" style="31" hidden="1" customWidth="1"/>
    <col min="17" max="17" width="28.28515625" style="20" customWidth="1"/>
    <col min="18" max="18" width="16.28515625" style="20" bestFit="1" customWidth="1"/>
    <col min="19" max="16384" width="9.140625" style="20"/>
  </cols>
  <sheetData>
    <row r="1" spans="1:17" ht="120.75" customHeight="1" x14ac:dyDescent="0.35">
      <c r="N1" s="53" t="s">
        <v>20</v>
      </c>
      <c r="O1" s="54"/>
      <c r="P1" s="54"/>
      <c r="Q1" s="54"/>
    </row>
    <row r="2" spans="1:17" ht="147" customHeight="1" thickBot="1" x14ac:dyDescent="0.3">
      <c r="A2" s="51" t="s">
        <v>37</v>
      </c>
      <c r="B2" s="51"/>
      <c r="C2" s="51"/>
      <c r="D2" s="51"/>
      <c r="E2" s="51"/>
      <c r="F2" s="51"/>
      <c r="G2" s="51"/>
      <c r="H2" s="51"/>
      <c r="I2" s="51"/>
      <c r="J2" s="51"/>
      <c r="K2" s="51"/>
      <c r="L2" s="51"/>
      <c r="M2" s="51"/>
      <c r="N2" s="51"/>
      <c r="O2" s="51"/>
      <c r="P2" s="51"/>
      <c r="Q2" s="52"/>
    </row>
    <row r="3" spans="1:17" ht="67.900000000000006" customHeight="1" x14ac:dyDescent="0.25">
      <c r="A3" s="49" t="s">
        <v>19</v>
      </c>
      <c r="B3" s="43" t="s">
        <v>14</v>
      </c>
      <c r="C3" s="43" t="s">
        <v>15</v>
      </c>
      <c r="D3" s="43" t="s">
        <v>16</v>
      </c>
      <c r="E3" s="43" t="s">
        <v>12</v>
      </c>
      <c r="F3" s="43" t="s">
        <v>0</v>
      </c>
      <c r="G3" s="43" t="s">
        <v>3</v>
      </c>
      <c r="H3" s="43" t="s">
        <v>4</v>
      </c>
      <c r="I3" s="43" t="s">
        <v>1</v>
      </c>
      <c r="J3" s="45" t="s">
        <v>2</v>
      </c>
      <c r="K3" s="45" t="s">
        <v>11</v>
      </c>
      <c r="L3" s="45"/>
      <c r="M3" s="45"/>
      <c r="N3" s="45"/>
      <c r="O3" s="45"/>
      <c r="P3" s="45" t="s">
        <v>5</v>
      </c>
      <c r="Q3" s="47" t="s">
        <v>13</v>
      </c>
    </row>
    <row r="4" spans="1:17" ht="139.15" customHeight="1" thickBot="1" x14ac:dyDescent="0.3">
      <c r="A4" s="50"/>
      <c r="B4" s="44"/>
      <c r="C4" s="44"/>
      <c r="D4" s="44"/>
      <c r="E4" s="44"/>
      <c r="F4" s="44"/>
      <c r="G4" s="44"/>
      <c r="H4" s="44"/>
      <c r="I4" s="44"/>
      <c r="J4" s="46"/>
      <c r="K4" s="22" t="s">
        <v>8</v>
      </c>
      <c r="L4" s="22" t="s">
        <v>9</v>
      </c>
      <c r="M4" s="22" t="s">
        <v>17</v>
      </c>
      <c r="N4" s="22" t="s">
        <v>18</v>
      </c>
      <c r="O4" s="22" t="s">
        <v>10</v>
      </c>
      <c r="P4" s="46"/>
      <c r="Q4" s="48"/>
    </row>
    <row r="5" spans="1:17" ht="130.5" customHeight="1" x14ac:dyDescent="0.25">
      <c r="A5" s="30">
        <v>1</v>
      </c>
      <c r="B5" s="35" t="s">
        <v>23</v>
      </c>
      <c r="C5" s="35" t="s">
        <v>24</v>
      </c>
      <c r="D5" s="39" t="s">
        <v>32</v>
      </c>
      <c r="E5" s="35" t="s">
        <v>25</v>
      </c>
      <c r="F5" s="40" t="s">
        <v>26</v>
      </c>
      <c r="G5" s="40" t="s">
        <v>26</v>
      </c>
      <c r="H5" s="40" t="s">
        <v>26</v>
      </c>
      <c r="I5" s="35" t="s">
        <v>27</v>
      </c>
      <c r="J5" s="38">
        <v>312718.45</v>
      </c>
      <c r="K5" s="38">
        <f>SUM(L5:O5)</f>
        <v>312718.45</v>
      </c>
      <c r="L5" s="38">
        <v>0</v>
      </c>
      <c r="M5" s="38">
        <v>0</v>
      </c>
      <c r="N5" s="38">
        <v>312718.45</v>
      </c>
      <c r="O5" s="38">
        <v>0</v>
      </c>
      <c r="P5" s="36" t="s">
        <v>28</v>
      </c>
      <c r="Q5" s="37" t="s">
        <v>29</v>
      </c>
    </row>
    <row r="6" spans="1:17" ht="130.5" customHeight="1" x14ac:dyDescent="0.25">
      <c r="A6" s="30">
        <v>2</v>
      </c>
      <c r="B6" s="35" t="s">
        <v>23</v>
      </c>
      <c r="C6" s="35" t="s">
        <v>30</v>
      </c>
      <c r="D6" s="39" t="s">
        <v>31</v>
      </c>
      <c r="E6" s="35" t="s">
        <v>25</v>
      </c>
      <c r="F6" s="40" t="s">
        <v>26</v>
      </c>
      <c r="G6" s="40" t="s">
        <v>26</v>
      </c>
      <c r="H6" s="40" t="s">
        <v>26</v>
      </c>
      <c r="I6" s="35" t="s">
        <v>27</v>
      </c>
      <c r="J6" s="38">
        <v>948004.75</v>
      </c>
      <c r="K6" s="38">
        <f>SUM(L6:O6)</f>
        <v>948004.75</v>
      </c>
      <c r="L6" s="38">
        <v>0</v>
      </c>
      <c r="M6" s="38">
        <v>0</v>
      </c>
      <c r="N6" s="38">
        <v>948004.75</v>
      </c>
      <c r="O6" s="38">
        <v>0</v>
      </c>
      <c r="P6" s="36" t="s">
        <v>28</v>
      </c>
      <c r="Q6" s="37" t="s">
        <v>29</v>
      </c>
    </row>
    <row r="7" spans="1:17" ht="130.5" customHeight="1" x14ac:dyDescent="0.25">
      <c r="A7" s="30">
        <v>3</v>
      </c>
      <c r="B7" s="35" t="s">
        <v>23</v>
      </c>
      <c r="C7" s="35" t="s">
        <v>35</v>
      </c>
      <c r="D7" s="39" t="s">
        <v>36</v>
      </c>
      <c r="E7" s="35" t="s">
        <v>25</v>
      </c>
      <c r="F7" s="40" t="s">
        <v>26</v>
      </c>
      <c r="G7" s="40" t="s">
        <v>26</v>
      </c>
      <c r="H7" s="40" t="s">
        <v>26</v>
      </c>
      <c r="I7" s="35" t="s">
        <v>27</v>
      </c>
      <c r="J7" s="38">
        <v>928305.95</v>
      </c>
      <c r="K7" s="38">
        <f>SUM(L7:O7)</f>
        <v>928305.95</v>
      </c>
      <c r="L7" s="38">
        <v>0</v>
      </c>
      <c r="M7" s="38">
        <v>0</v>
      </c>
      <c r="N7" s="38">
        <v>928305.95</v>
      </c>
      <c r="O7" s="38">
        <v>0</v>
      </c>
      <c r="P7" s="36" t="s">
        <v>28</v>
      </c>
      <c r="Q7" s="37" t="s">
        <v>29</v>
      </c>
    </row>
    <row r="8" spans="1:17" s="21" customFormat="1" ht="47.25" customHeight="1" x14ac:dyDescent="0.25">
      <c r="A8" s="41" t="s">
        <v>33</v>
      </c>
      <c r="B8" s="42"/>
      <c r="C8" s="42"/>
      <c r="D8" s="42"/>
      <c r="E8" s="11"/>
      <c r="F8" s="11"/>
      <c r="G8" s="11"/>
      <c r="H8" s="11"/>
      <c r="I8" s="11"/>
      <c r="J8" s="12">
        <f>SUM(J5:J7)</f>
        <v>2189029.15</v>
      </c>
      <c r="K8" s="12">
        <f>K9+K10+K11</f>
        <v>2189029.15</v>
      </c>
      <c r="L8" s="12">
        <f t="shared" ref="K8:P8" si="0">SUM(L5:L7)</f>
        <v>0</v>
      </c>
      <c r="M8" s="12">
        <f t="shared" si="0"/>
        <v>0</v>
      </c>
      <c r="N8" s="12">
        <f t="shared" si="0"/>
        <v>2189029.15</v>
      </c>
      <c r="O8" s="12">
        <f t="shared" si="0"/>
        <v>0</v>
      </c>
      <c r="P8" s="12">
        <f t="shared" si="0"/>
        <v>0</v>
      </c>
      <c r="Q8" s="23"/>
    </row>
    <row r="9" spans="1:17" s="21" customFormat="1" ht="47.25" customHeight="1" x14ac:dyDescent="0.25">
      <c r="A9" s="24" t="s">
        <v>21</v>
      </c>
      <c r="B9" s="25"/>
      <c r="C9" s="25"/>
      <c r="D9" s="6"/>
      <c r="E9" s="6"/>
      <c r="F9" s="6"/>
      <c r="G9" s="6"/>
      <c r="H9" s="6"/>
      <c r="I9" s="6"/>
      <c r="J9" s="9">
        <v>0</v>
      </c>
      <c r="K9" s="9">
        <v>0</v>
      </c>
      <c r="L9" s="9">
        <v>0</v>
      </c>
      <c r="M9" s="9">
        <v>0</v>
      </c>
      <c r="N9" s="9">
        <v>0</v>
      </c>
      <c r="O9" s="9">
        <v>0</v>
      </c>
      <c r="P9" s="32"/>
      <c r="Q9" s="13"/>
    </row>
    <row r="10" spans="1:17" s="21" customFormat="1" ht="47.25" customHeight="1" x14ac:dyDescent="0.25">
      <c r="A10" s="26" t="s">
        <v>22</v>
      </c>
      <c r="B10" s="27"/>
      <c r="C10" s="27"/>
      <c r="D10" s="7"/>
      <c r="E10" s="7"/>
      <c r="F10" s="7"/>
      <c r="G10" s="7"/>
      <c r="H10" s="7"/>
      <c r="I10" s="7"/>
      <c r="J10" s="10">
        <v>0</v>
      </c>
      <c r="K10" s="10">
        <v>0</v>
      </c>
      <c r="L10" s="10">
        <v>0</v>
      </c>
      <c r="M10" s="10">
        <f>SUM(M5)</f>
        <v>0</v>
      </c>
      <c r="N10" s="10">
        <v>0</v>
      </c>
      <c r="O10" s="10">
        <v>0</v>
      </c>
      <c r="P10" s="33"/>
      <c r="Q10" s="14"/>
    </row>
    <row r="11" spans="1:17" s="21" customFormat="1" ht="47.25" customHeight="1" thickBot="1" x14ac:dyDescent="0.3">
      <c r="A11" s="28" t="s">
        <v>34</v>
      </c>
      <c r="B11" s="29"/>
      <c r="C11" s="29"/>
      <c r="D11" s="8"/>
      <c r="E11" s="8"/>
      <c r="F11" s="8"/>
      <c r="G11" s="8"/>
      <c r="H11" s="8"/>
      <c r="I11" s="8"/>
      <c r="J11" s="15">
        <f>SUM(J5:J7)</f>
        <v>2189029.15</v>
      </c>
      <c r="K11" s="15">
        <f t="shared" ref="K11:O11" si="1">SUM(K5:K7)</f>
        <v>2189029.15</v>
      </c>
      <c r="L11" s="15">
        <f t="shared" si="1"/>
        <v>0</v>
      </c>
      <c r="M11" s="15">
        <f t="shared" si="1"/>
        <v>0</v>
      </c>
      <c r="N11" s="15">
        <f t="shared" si="1"/>
        <v>2189029.15</v>
      </c>
      <c r="O11" s="15">
        <f t="shared" si="1"/>
        <v>0</v>
      </c>
      <c r="P11" s="34"/>
      <c r="Q11" s="16"/>
    </row>
    <row r="12" spans="1:17" ht="63" customHeight="1" x14ac:dyDescent="0.25">
      <c r="A12" s="17"/>
      <c r="B12" s="18"/>
      <c r="C12" s="18"/>
      <c r="D12" s="18"/>
      <c r="E12" s="18"/>
      <c r="F12" s="18"/>
      <c r="G12" s="18"/>
      <c r="H12" s="18"/>
      <c r="I12" s="18"/>
      <c r="J12" s="19"/>
      <c r="K12" s="19"/>
      <c r="Q12" s="2"/>
    </row>
    <row r="13" spans="1:17" ht="170.45" customHeight="1" x14ac:dyDescent="0.25"/>
    <row r="14" spans="1:17" ht="43.15" customHeight="1" x14ac:dyDescent="0.25"/>
    <row r="15" spans="1:17" ht="166.15" customHeight="1" x14ac:dyDescent="0.25"/>
    <row r="16" spans="1:17" ht="43.15" customHeight="1" x14ac:dyDescent="0.25"/>
    <row r="17" ht="161.44999999999999" customHeight="1" x14ac:dyDescent="0.25"/>
    <row r="18" ht="43.15" customHeight="1" x14ac:dyDescent="0.25"/>
    <row r="19" ht="138.6" customHeight="1" x14ac:dyDescent="0.25"/>
    <row r="20" ht="43.15" customHeight="1" x14ac:dyDescent="0.25"/>
    <row r="21" ht="132" customHeight="1" x14ac:dyDescent="0.25"/>
    <row r="22" ht="43.15" customHeight="1" x14ac:dyDescent="0.25"/>
    <row r="23" ht="183.6" customHeight="1" x14ac:dyDescent="0.25"/>
    <row r="24" ht="189.6" customHeight="1" x14ac:dyDescent="0.25"/>
    <row r="25" ht="43.15" customHeight="1" x14ac:dyDescent="0.25"/>
    <row r="26" ht="101.45" customHeight="1" x14ac:dyDescent="0.25"/>
    <row r="27" ht="43.15" customHeight="1" x14ac:dyDescent="0.25"/>
    <row r="28" ht="150.6" customHeight="1" x14ac:dyDescent="0.25"/>
    <row r="29" ht="43.15" customHeight="1" x14ac:dyDescent="0.25"/>
    <row r="30" ht="156.6" customHeight="1" x14ac:dyDescent="0.25"/>
    <row r="31" ht="155.44999999999999" customHeight="1" x14ac:dyDescent="0.25"/>
    <row r="32" ht="151.9" customHeight="1" x14ac:dyDescent="0.25"/>
    <row r="33" ht="156" customHeight="1" x14ac:dyDescent="0.25"/>
    <row r="34" ht="90" customHeight="1" x14ac:dyDescent="0.25"/>
    <row r="35" ht="90" customHeight="1" x14ac:dyDescent="0.25"/>
    <row r="36" ht="90" customHeight="1" x14ac:dyDescent="0.25"/>
    <row r="37" ht="90" customHeight="1" x14ac:dyDescent="0.25"/>
    <row r="38" ht="90" customHeight="1" x14ac:dyDescent="0.25"/>
    <row r="39" ht="90" customHeight="1" x14ac:dyDescent="0.25"/>
    <row r="40" ht="90" customHeight="1" x14ac:dyDescent="0.25"/>
    <row r="41" ht="90" customHeight="1" x14ac:dyDescent="0.25"/>
    <row r="42" ht="90" customHeight="1" x14ac:dyDescent="0.25"/>
    <row r="43" ht="90" customHeight="1" x14ac:dyDescent="0.25"/>
    <row r="44" ht="90" customHeight="1" x14ac:dyDescent="0.25"/>
    <row r="45" ht="90" customHeight="1" x14ac:dyDescent="0.25"/>
    <row r="46" ht="90" customHeight="1" x14ac:dyDescent="0.25"/>
    <row r="47" ht="43.15" customHeight="1" x14ac:dyDescent="0.25"/>
    <row r="48" ht="195" customHeight="1" x14ac:dyDescent="0.25"/>
    <row r="49" ht="243.6" customHeight="1" x14ac:dyDescent="0.25"/>
    <row r="50" ht="43.15" customHeight="1" x14ac:dyDescent="0.25"/>
    <row r="51" ht="60" customHeight="1" x14ac:dyDescent="0.25"/>
    <row r="52" ht="60" customHeight="1" x14ac:dyDescent="0.25"/>
    <row r="53" ht="60" customHeight="1" x14ac:dyDescent="0.25"/>
    <row r="54" ht="60" customHeight="1" x14ac:dyDescent="0.25"/>
    <row r="55" ht="60" customHeight="1" x14ac:dyDescent="0.25"/>
    <row r="56" ht="60" customHeight="1" x14ac:dyDescent="0.25"/>
    <row r="57" ht="60" customHeight="1" x14ac:dyDescent="0.25"/>
    <row r="58" ht="156" customHeight="1" x14ac:dyDescent="0.25"/>
    <row r="59" ht="60" customHeight="1" x14ac:dyDescent="0.25"/>
    <row r="60" ht="43.15" customHeight="1" x14ac:dyDescent="0.25"/>
    <row r="61" ht="100.15" customHeight="1" x14ac:dyDescent="0.25"/>
    <row r="62" ht="100.15" customHeight="1" x14ac:dyDescent="0.25"/>
    <row r="63" ht="100.15" customHeight="1" x14ac:dyDescent="0.25"/>
    <row r="64" ht="100.15" customHeight="1" x14ac:dyDescent="0.25"/>
    <row r="65" ht="43.15" customHeight="1" x14ac:dyDescent="0.25"/>
    <row r="66" ht="87.6" customHeight="1" x14ac:dyDescent="0.25"/>
    <row r="67" ht="87.6" customHeight="1" x14ac:dyDescent="0.25"/>
    <row r="68" ht="87.6" customHeight="1" x14ac:dyDescent="0.25"/>
    <row r="69" ht="43.15" customHeight="1" x14ac:dyDescent="0.25"/>
    <row r="70" ht="217.15" customHeight="1" x14ac:dyDescent="0.25"/>
    <row r="71" ht="325.14999999999998" customHeight="1" x14ac:dyDescent="0.25"/>
    <row r="72" ht="43.15" customHeight="1" x14ac:dyDescent="0.25"/>
    <row r="73" ht="118.15" customHeight="1" x14ac:dyDescent="0.25"/>
    <row r="74" ht="43.15" customHeight="1" x14ac:dyDescent="0.25"/>
    <row r="75" ht="80.45" customHeight="1" x14ac:dyDescent="0.25"/>
    <row r="76" ht="43.15" customHeight="1" x14ac:dyDescent="0.25"/>
    <row r="77" ht="60" customHeight="1" x14ac:dyDescent="0.25"/>
    <row r="78" ht="43.15" customHeight="1" x14ac:dyDescent="0.25"/>
    <row r="79" ht="112.15" customHeight="1" x14ac:dyDescent="0.25"/>
    <row r="80" ht="43.15" customHeight="1" x14ac:dyDescent="0.25"/>
    <row r="81" spans="18:18" x14ac:dyDescent="0.25">
      <c r="R81" s="4"/>
    </row>
    <row r="84" spans="18:18" ht="30" customHeight="1" x14ac:dyDescent="0.25"/>
  </sheetData>
  <mergeCells count="16">
    <mergeCell ref="A8:D8"/>
    <mergeCell ref="N1:Q1"/>
    <mergeCell ref="H3:H4"/>
    <mergeCell ref="I3:I4"/>
    <mergeCell ref="J3:J4"/>
    <mergeCell ref="K3:O3"/>
    <mergeCell ref="P3:P4"/>
    <mergeCell ref="Q3:Q4"/>
    <mergeCell ref="A3:A4"/>
    <mergeCell ref="B3:B4"/>
    <mergeCell ref="C3:C4"/>
    <mergeCell ref="D3:D4"/>
    <mergeCell ref="E3:E4"/>
    <mergeCell ref="F3:F4"/>
    <mergeCell ref="G3:G4"/>
    <mergeCell ref="A2:Q2"/>
  </mergeCells>
  <phoneticPr fontId="17" type="noConversion"/>
  <pageMargins left="0.25" right="0.25" top="0.75" bottom="0.75" header="0.3" footer="0.3"/>
  <pageSetup paperSize="9" scale="2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I19" sqref="I19"/>
    </sheetView>
  </sheetViews>
  <sheetFormatPr defaultRowHeight="15" x14ac:dyDescent="0.25"/>
  <cols>
    <col min="2" max="2" width="26.7109375" customWidth="1"/>
  </cols>
  <sheetData>
    <row r="2" spans="2:2" ht="15.75" x14ac:dyDescent="0.25">
      <c r="B2" s="5" t="s">
        <v>6</v>
      </c>
    </row>
    <row r="3" spans="2:2" ht="31.5" x14ac:dyDescent="0.25">
      <c r="B3" s="5"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АПРЕЛЬ_СЗ</vt:lpstr>
      <vt:lpstr>Лист2</vt:lpstr>
      <vt:lpstr>АПРЕЛЬ_СЗ!Область_печати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Марышева Елена</dc:creator>
  <cp:lastModifiedBy>u1510</cp:lastModifiedBy>
  <cp:lastPrinted>2022-02-17T06:28:21Z</cp:lastPrinted>
  <dcterms:created xsi:type="dcterms:W3CDTF">2021-07-02T07:35:59Z</dcterms:created>
  <dcterms:modified xsi:type="dcterms:W3CDTF">2026-04-10T09:40:23Z</dcterms:modified>
</cp:coreProperties>
</file>