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showInkAnnotation="0"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10.04.2026\На Сайт\"/>
    </mc:Choice>
  </mc:AlternateContent>
  <xr:revisionPtr revIDLastSave="0" documentId="13_ncr:1_{56A851D5-547B-4613-B8AF-3B411424289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Print_Area" localSheetId="0">АПРЕЛЬ_ЦЗ!$A$1:$Q$4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1" l="1"/>
  <c r="L13" i="1"/>
  <c r="M13" i="1"/>
  <c r="N13" i="1"/>
  <c r="O13" i="1"/>
  <c r="J13" i="1"/>
  <c r="K10" i="1"/>
  <c r="L10" i="1"/>
  <c r="M10" i="1"/>
  <c r="N10" i="1"/>
  <c r="O10" i="1"/>
  <c r="P10" i="1"/>
  <c r="J10" i="1"/>
  <c r="K9" i="1"/>
  <c r="L9" i="1"/>
  <c r="M9" i="1"/>
  <c r="N9" i="1"/>
  <c r="O9" i="1"/>
  <c r="J9" i="1"/>
  <c r="K8" i="1"/>
  <c r="K7" i="1"/>
  <c r="L7" i="1"/>
  <c r="M7" i="1"/>
  <c r="N7" i="1"/>
  <c r="O7" i="1"/>
  <c r="J7" i="1"/>
  <c r="K6" i="1"/>
</calcChain>
</file>

<file path=xl/sharedStrings.xml><?xml version="1.0" encoding="utf-8"?>
<sst xmlns="http://schemas.openxmlformats.org/spreadsheetml/2006/main" count="47" uniqueCount="36">
  <si>
    <t>Согласовано: 
Начальник МКУ "Центр компетенций в сфере бухгалтерского учета и муниипального заказа " Становлянского муниципального округа
Н.В.Зверева</t>
  </si>
  <si>
    <t>№ п/п</t>
  </si>
  <si>
    <t>Наименование заказчика</t>
  </si>
  <si>
    <t>ИНН заказчика</t>
  </si>
  <si>
    <t>Наименование 
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</si>
  <si>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</si>
  <si>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</si>
  <si>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</si>
  <si>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</si>
  <si>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</si>
  <si>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Источник финансирования</t>
  </si>
  <si>
    <t>Предполагаемая дата размещения (месяц)</t>
  </si>
  <si>
    <t>Наименование способа определения поставщика (подрядчика, исполнителя)</t>
  </si>
  <si>
    <t>Всего, руб.</t>
  </si>
  <si>
    <t>федеральный 
бюджет, руб.</t>
  </si>
  <si>
    <t>областной
бюджет, руб.</t>
  </si>
  <si>
    <t>местный
бюджет, руб.</t>
  </si>
  <si>
    <t>внебюджетные средства, руб.</t>
  </si>
  <si>
    <t>0 закупок в рамках нац.проектов</t>
  </si>
  <si>
    <t>новая закупка</t>
  </si>
  <si>
    <t>скорректированная закупка</t>
  </si>
  <si>
    <t>апрель</t>
  </si>
  <si>
    <t>0 закупок в рамках гос.программы</t>
  </si>
  <si>
    <t>МБОУ "СШ С. СТАНОВОЕ"</t>
  </si>
  <si>
    <t>Поставка ГСМ</t>
  </si>
  <si>
    <t>263481400261448140100100180011920244</t>
  </si>
  <si>
    <t>19.20</t>
  </si>
  <si>
    <t>МБОУ "СШ С. ЛАМСКОЕ"</t>
  </si>
  <si>
    <t>263481400233248140100100080011920244</t>
  </si>
  <si>
    <t>Всего 1 закупка</t>
  </si>
  <si>
    <t>Итого 2 закупки для 2 заказчиков, в т.ч.</t>
  </si>
  <si>
    <t>2 закупки,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</si>
  <si>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
осуществляемого МКУ "Центр компетенций в сфере бухгалтерского учета и муниципального заказа" Становлянского муниципального района
по состоянию на 10.04.2026 год
</t>
    </r>
    <r>
      <rPr>
        <b/>
        <i/>
        <sz val="24"/>
        <color indexed="10"/>
        <rFont val="Times New Roman"/>
        <family val="1"/>
        <charset val="204"/>
      </rPr>
      <t>(версия 1 )</t>
    </r>
  </si>
  <si>
    <t>эл. аукцион</t>
  </si>
  <si>
    <t>-</t>
  </si>
  <si>
    <t>Идентификационный код 
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</si>
</sst>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24"/>
      <color indexed="10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2" fontId="9" fillId="0" borderId="17">
      <alignment horizontal="center" vertical="center" shrinkToFit="1"/>
    </xf>
    <xf numFmtId="49" fontId="9" fillId="0" borderId="17">
      <alignment horizontal="center" vertical="center" wrapText="1"/>
    </xf>
    <xf numFmtId="0" fontId="9" fillId="0" borderId="17">
      <alignment horizontal="center" vertical="center" wrapText="1"/>
    </xf>
    <xf numFmtId="2" fontId="9" fillId="0" borderId="17">
      <alignment horizontal="center" vertical="center" wrapText="1"/>
    </xf>
    <xf numFmtId="0" fontId="8" fillId="0" borderId="0"/>
    <xf numFmtId="164" fontId="5" fillId="0" borderId="0" applyFont="0" applyFill="0" applyBorder="0" applyAlignment="0" applyProtection="0"/>
  </cellStyleXfs>
  <cellXfs count="74">
    <xf numFmtId="0" fontId="0" fillId="0" borderId="0" xfId="0"/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/>
    <xf numFmtId="165" fontId="1" fillId="5" borderId="3" xfId="0" applyNumberFormat="1" applyFont="1" applyFill="1" applyBorder="1" applyAlignment="1">
      <alignment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/>
    <xf numFmtId="0" fontId="1" fillId="5" borderId="4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5" fillId="0" borderId="0" xfId="0" applyFont="1" applyFill="1"/>
    <xf numFmtId="0" fontId="16" fillId="6" borderId="8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right" vertical="center" wrapText="1"/>
    </xf>
    <xf numFmtId="4" fontId="7" fillId="6" borderId="8" xfId="0" applyNumberFormat="1" applyFont="1" applyFill="1" applyBorder="1" applyAlignment="1">
      <alignment horizontal="center" vertical="center" wrapText="1"/>
    </xf>
    <xf numFmtId="4" fontId="15" fillId="6" borderId="8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 vertical="center"/>
    </xf>
    <xf numFmtId="0" fontId="15" fillId="0" borderId="0" xfId="0" applyFont="1"/>
    <xf numFmtId="4" fontId="15" fillId="2" borderId="1" xfId="0" applyNumberFormat="1" applyFont="1" applyFill="1" applyBorder="1" applyAlignment="1">
      <alignment horizontal="center" vertical="center"/>
    </xf>
    <xf numFmtId="4" fontId="15" fillId="2" borderId="7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3" borderId="7" xfId="0" applyNumberFormat="1" applyFont="1" applyFill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165" fontId="1" fillId="5" borderId="14" xfId="0" applyNumberFormat="1" applyFont="1" applyFill="1" applyBorder="1" applyAlignment="1">
      <alignment horizontal="left" vertical="center" wrapText="1"/>
    </xf>
    <xf numFmtId="165" fontId="1" fillId="5" borderId="15" xfId="0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left" vertical="center" wrapText="1"/>
    </xf>
    <xf numFmtId="0" fontId="16" fillId="6" borderId="8" xfId="0" applyFont="1" applyFill="1" applyBorder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49" fontId="14" fillId="5" borderId="8" xfId="0" applyNumberFormat="1" applyFont="1" applyFill="1" applyBorder="1" applyAlignment="1">
      <alignment horizontal="center" vertical="center" wrapText="1"/>
    </xf>
    <xf numFmtId="4" fontId="14" fillId="5" borderId="8" xfId="0" applyNumberFormat="1" applyFont="1" applyFill="1" applyBorder="1" applyAlignment="1">
      <alignment horizontal="center" vertical="center" wrapText="1"/>
    </xf>
    <xf numFmtId="4" fontId="14" fillId="5" borderId="9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4" fontId="18" fillId="3" borderId="1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5" fillId="4" borderId="0" xfId="0" applyFont="1" applyFill="1"/>
  </cellXfs>
  <cellStyles count="7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4"/>
  <sheetViews>
    <sheetView tabSelected="1" topLeftCell="D1" zoomScale="50" zoomScaleSheetLayoutView="40" workbookViewId="0">
      <selection activeCell="S2" sqref="S2"/>
    </sheetView>
  </sheetViews>
  <sheetFormatPr defaultRowHeight="18.75" x14ac:dyDescent="0.3"/>
  <cols>
    <col min="1" max="1" width="9.140625" style="4"/>
    <col min="2" max="2" width="45.7109375" style="5" customWidth="1"/>
    <col min="3" max="3" width="17.7109375" style="5" customWidth="1"/>
    <col min="4" max="4" width="46" style="4" customWidth="1"/>
    <col min="5" max="6" width="34.7109375" style="4" customWidth="1"/>
    <col min="7" max="7" width="34.7109375" style="6" customWidth="1"/>
    <col min="8" max="8" width="61.42578125" style="7" customWidth="1"/>
    <col min="9" max="9" width="38.7109375" style="4" customWidth="1"/>
    <col min="10" max="15" width="33.140625" style="8" customWidth="1"/>
    <col min="16" max="16" width="30.28515625" style="8" hidden="1" customWidth="1"/>
    <col min="17" max="17" width="27.140625" style="8" customWidth="1"/>
    <col min="18" max="16384" width="9.140625" style="9"/>
  </cols>
  <sheetData>
    <row r="1" spans="1:49" ht="141" customHeight="1" x14ac:dyDescent="0.3">
      <c r="N1" s="50" t="s">
        <v>0</v>
      </c>
      <c r="O1" s="50"/>
      <c r="P1" s="50"/>
      <c r="Q1" s="50"/>
    </row>
    <row r="2" spans="1:49" ht="141" customHeight="1" thickBot="1" x14ac:dyDescent="0.35">
      <c r="A2" s="51" t="s">
        <v>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49" s="2" customFormat="1" ht="67.900000000000006" customHeight="1" x14ac:dyDescent="0.35">
      <c r="A3" s="52" t="s">
        <v>1</v>
      </c>
      <c r="B3" s="53" t="s">
        <v>2</v>
      </c>
      <c r="C3" s="53" t="s">
        <v>3</v>
      </c>
      <c r="D3" s="53" t="s">
        <v>4</v>
      </c>
      <c r="E3" s="53" t="s">
        <v>5</v>
      </c>
      <c r="F3" s="53" t="s">
        <v>6</v>
      </c>
      <c r="G3" s="53" t="s">
        <v>7</v>
      </c>
      <c r="H3" s="54" t="s">
        <v>35</v>
      </c>
      <c r="I3" s="53" t="s">
        <v>8</v>
      </c>
      <c r="J3" s="55" t="s">
        <v>9</v>
      </c>
      <c r="K3" s="55" t="s">
        <v>10</v>
      </c>
      <c r="L3" s="55"/>
      <c r="M3" s="55"/>
      <c r="N3" s="55"/>
      <c r="O3" s="55"/>
      <c r="P3" s="55" t="s">
        <v>11</v>
      </c>
      <c r="Q3" s="56" t="s">
        <v>12</v>
      </c>
    </row>
    <row r="4" spans="1:49" s="2" customFormat="1" ht="139.15" customHeight="1" thickBot="1" x14ac:dyDescent="0.4">
      <c r="A4" s="57"/>
      <c r="B4" s="46"/>
      <c r="C4" s="46"/>
      <c r="D4" s="46"/>
      <c r="E4" s="46"/>
      <c r="F4" s="46"/>
      <c r="G4" s="46"/>
      <c r="H4" s="47"/>
      <c r="I4" s="46"/>
      <c r="J4" s="43"/>
      <c r="K4" s="42" t="s">
        <v>13</v>
      </c>
      <c r="L4" s="42" t="s">
        <v>14</v>
      </c>
      <c r="M4" s="42" t="s">
        <v>15</v>
      </c>
      <c r="N4" s="42" t="s">
        <v>16</v>
      </c>
      <c r="O4" s="42" t="s">
        <v>17</v>
      </c>
      <c r="P4" s="43"/>
      <c r="Q4" s="58"/>
    </row>
    <row r="5" spans="1:49" s="73" customFormat="1" ht="60" customHeight="1" thickBot="1" x14ac:dyDescent="0.3">
      <c r="A5" s="70" t="s">
        <v>21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2"/>
    </row>
    <row r="6" spans="1:49" s="16" customFormat="1" ht="102" customHeight="1" thickBot="1" x14ac:dyDescent="0.35">
      <c r="A6" s="10">
        <v>1</v>
      </c>
      <c r="B6" s="39" t="s">
        <v>23</v>
      </c>
      <c r="C6" s="40">
        <v>4814002614</v>
      </c>
      <c r="D6" s="11" t="s">
        <v>24</v>
      </c>
      <c r="E6" s="12" t="s">
        <v>34</v>
      </c>
      <c r="F6" s="12" t="s">
        <v>34</v>
      </c>
      <c r="G6" s="12" t="s">
        <v>34</v>
      </c>
      <c r="H6" s="13" t="s">
        <v>25</v>
      </c>
      <c r="I6" s="11" t="s">
        <v>26</v>
      </c>
      <c r="J6" s="14">
        <v>2000000</v>
      </c>
      <c r="K6" s="14">
        <f>SUM(L6:O6)</f>
        <v>2000000</v>
      </c>
      <c r="L6" s="14">
        <v>0</v>
      </c>
      <c r="M6" s="14">
        <v>0</v>
      </c>
      <c r="N6" s="14">
        <v>2000000</v>
      </c>
      <c r="O6" s="14">
        <v>0</v>
      </c>
      <c r="P6" s="11" t="s">
        <v>21</v>
      </c>
      <c r="Q6" s="41" t="s">
        <v>33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</row>
    <row r="7" spans="1:49" s="3" customFormat="1" ht="32.25" customHeight="1" thickBot="1" x14ac:dyDescent="0.35">
      <c r="A7" s="44" t="s">
        <v>29</v>
      </c>
      <c r="B7" s="45"/>
      <c r="C7" s="17"/>
      <c r="D7" s="17"/>
      <c r="E7" s="18"/>
      <c r="F7" s="18"/>
      <c r="G7" s="18"/>
      <c r="H7" s="18"/>
      <c r="I7" s="18"/>
      <c r="J7" s="19">
        <f>J6</f>
        <v>2000000</v>
      </c>
      <c r="K7" s="19">
        <f t="shared" ref="K7:O7" si="0">K6</f>
        <v>2000000</v>
      </c>
      <c r="L7" s="19">
        <f t="shared" si="0"/>
        <v>0</v>
      </c>
      <c r="M7" s="19">
        <f t="shared" si="0"/>
        <v>0</v>
      </c>
      <c r="N7" s="19">
        <f t="shared" si="0"/>
        <v>2000000</v>
      </c>
      <c r="O7" s="19">
        <f t="shared" si="0"/>
        <v>0</v>
      </c>
      <c r="P7" s="20"/>
      <c r="Q7" s="21"/>
    </row>
    <row r="8" spans="1:49" s="26" customFormat="1" ht="102" customHeight="1" thickBot="1" x14ac:dyDescent="0.3">
      <c r="A8" s="22">
        <v>2</v>
      </c>
      <c r="B8" s="23" t="s">
        <v>27</v>
      </c>
      <c r="C8" s="23">
        <v>4814002332</v>
      </c>
      <c r="D8" s="11" t="s">
        <v>24</v>
      </c>
      <c r="E8" s="39" t="s">
        <v>34</v>
      </c>
      <c r="F8" s="39" t="s">
        <v>34</v>
      </c>
      <c r="G8" s="39" t="s">
        <v>34</v>
      </c>
      <c r="H8" s="13" t="s">
        <v>28</v>
      </c>
      <c r="I8" s="11" t="s">
        <v>26</v>
      </c>
      <c r="J8" s="14">
        <v>300000</v>
      </c>
      <c r="K8" s="14">
        <f>SUM(L8:O8)</f>
        <v>300000</v>
      </c>
      <c r="L8" s="14">
        <v>0</v>
      </c>
      <c r="M8" s="14">
        <v>0</v>
      </c>
      <c r="N8" s="14">
        <v>300000</v>
      </c>
      <c r="O8" s="14">
        <v>0</v>
      </c>
      <c r="P8" s="14" t="s">
        <v>21</v>
      </c>
      <c r="Q8" s="24" t="s">
        <v>33</v>
      </c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s="3" customFormat="1" ht="32.25" customHeight="1" thickBot="1" x14ac:dyDescent="0.35">
      <c r="A9" s="44" t="s">
        <v>29</v>
      </c>
      <c r="B9" s="45"/>
      <c r="C9" s="17"/>
      <c r="D9" s="17"/>
      <c r="E9" s="18"/>
      <c r="F9" s="18"/>
      <c r="G9" s="18"/>
      <c r="H9" s="18"/>
      <c r="I9" s="18"/>
      <c r="J9" s="19">
        <f>SUM(J8:J8)</f>
        <v>300000</v>
      </c>
      <c r="K9" s="19">
        <f t="shared" ref="K9:O9" si="1">SUM(K8:K8)</f>
        <v>300000</v>
      </c>
      <c r="L9" s="19">
        <f t="shared" si="1"/>
        <v>0</v>
      </c>
      <c r="M9" s="19">
        <f t="shared" si="1"/>
        <v>0</v>
      </c>
      <c r="N9" s="19">
        <f t="shared" si="1"/>
        <v>300000</v>
      </c>
      <c r="O9" s="19">
        <f t="shared" si="1"/>
        <v>0</v>
      </c>
      <c r="P9" s="20"/>
      <c r="Q9" s="21"/>
    </row>
    <row r="10" spans="1:49" s="32" customFormat="1" ht="47.25" customHeight="1" x14ac:dyDescent="0.25">
      <c r="A10" s="48" t="s">
        <v>30</v>
      </c>
      <c r="B10" s="49"/>
      <c r="C10" s="49"/>
      <c r="D10" s="49"/>
      <c r="E10" s="27"/>
      <c r="F10" s="27"/>
      <c r="G10" s="27"/>
      <c r="H10" s="28"/>
      <c r="I10" s="28"/>
      <c r="J10" s="29">
        <f>J7+J9</f>
        <v>2300000</v>
      </c>
      <c r="K10" s="29">
        <f t="shared" ref="K10:Q10" si="2">K7+K9</f>
        <v>2300000</v>
      </c>
      <c r="L10" s="29">
        <f t="shared" si="2"/>
        <v>0</v>
      </c>
      <c r="M10" s="29">
        <f t="shared" si="2"/>
        <v>0</v>
      </c>
      <c r="N10" s="29">
        <f t="shared" si="2"/>
        <v>2300000</v>
      </c>
      <c r="O10" s="29">
        <f t="shared" si="2"/>
        <v>0</v>
      </c>
      <c r="P10" s="30">
        <f t="shared" si="2"/>
        <v>0</v>
      </c>
      <c r="Q10" s="31"/>
    </row>
    <row r="11" spans="1:49" s="32" customFormat="1" ht="47.25" customHeight="1" x14ac:dyDescent="0.25">
      <c r="A11" s="59" t="s">
        <v>18</v>
      </c>
      <c r="B11" s="60"/>
      <c r="C11" s="61"/>
      <c r="D11" s="60"/>
      <c r="E11" s="60"/>
      <c r="F11" s="60"/>
      <c r="G11" s="60"/>
      <c r="H11" s="60"/>
      <c r="I11" s="60"/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33"/>
      <c r="Q11" s="34"/>
    </row>
    <row r="12" spans="1:49" s="32" customFormat="1" ht="47.25" customHeight="1" x14ac:dyDescent="0.25">
      <c r="A12" s="63" t="s">
        <v>22</v>
      </c>
      <c r="B12" s="64"/>
      <c r="C12" s="65"/>
      <c r="D12" s="64"/>
      <c r="E12" s="64"/>
      <c r="F12" s="64"/>
      <c r="G12" s="64"/>
      <c r="H12" s="64"/>
      <c r="I12" s="64"/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35"/>
      <c r="Q12" s="36"/>
    </row>
    <row r="13" spans="1:49" s="32" customFormat="1" ht="47.25" customHeight="1" thickBot="1" x14ac:dyDescent="0.3">
      <c r="A13" s="67" t="s">
        <v>31</v>
      </c>
      <c r="B13" s="68"/>
      <c r="C13" s="68"/>
      <c r="D13" s="68"/>
      <c r="E13" s="68"/>
      <c r="F13" s="68"/>
      <c r="G13" s="68"/>
      <c r="H13" s="68"/>
      <c r="I13" s="68"/>
      <c r="J13" s="69">
        <f>J8+J6</f>
        <v>2300000</v>
      </c>
      <c r="K13" s="69">
        <f t="shared" ref="K13:O13" si="3">K8+K6</f>
        <v>2300000</v>
      </c>
      <c r="L13" s="69">
        <f t="shared" si="3"/>
        <v>0</v>
      </c>
      <c r="M13" s="69">
        <f t="shared" si="3"/>
        <v>0</v>
      </c>
      <c r="N13" s="69">
        <f t="shared" si="3"/>
        <v>2300000</v>
      </c>
      <c r="O13" s="69">
        <f t="shared" si="3"/>
        <v>0</v>
      </c>
      <c r="P13" s="37"/>
      <c r="Q13" s="38"/>
    </row>
    <row r="14" spans="1:49" hidden="1" x14ac:dyDescent="0.3"/>
  </sheetData>
  <mergeCells count="19">
    <mergeCell ref="N1:Q1"/>
    <mergeCell ref="A10:D10"/>
    <mergeCell ref="A2:Q2"/>
    <mergeCell ref="K3:O3"/>
    <mergeCell ref="A5:Q5"/>
    <mergeCell ref="E3:E4"/>
    <mergeCell ref="F3:F4"/>
    <mergeCell ref="G3:G4"/>
    <mergeCell ref="I3:I4"/>
    <mergeCell ref="J3:J4"/>
    <mergeCell ref="P3:P4"/>
    <mergeCell ref="Q3:Q4"/>
    <mergeCell ref="A7:B7"/>
    <mergeCell ref="A9:B9"/>
    <mergeCell ref="A3:A4"/>
    <mergeCell ref="B3:B4"/>
    <mergeCell ref="C3:C4"/>
    <mergeCell ref="D3:D4"/>
    <mergeCell ref="H3:H4"/>
  </mergeCells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ColWidth="9.140625" defaultRowHeight="15" x14ac:dyDescent="0.25"/>
  <cols>
    <col min="2" max="2" width="26.7109375" customWidth="1"/>
  </cols>
  <sheetData>
    <row r="2" spans="2:2" ht="15.75" x14ac:dyDescent="0.25">
      <c r="B2" s="1" t="s">
        <v>19</v>
      </c>
    </row>
    <row r="3" spans="2:2" ht="31.5" x14ac:dyDescent="0.25">
      <c r="B3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2026-04-10T09:52:38Z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D7E8CAEAEDD2465593E859A88B652A39_12</vt:lpwstr>
  </property>
  <property fmtid="{D5CDD505-2E9C-101B-9397-08002B2CF9AE}" pid="3" name="KSOProductBuildVer">
    <vt:lpwstr>1049-12.2.0.23155</vt:lpwstr>
  </property>
</Properties>
</file>